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hae/Downloads/"/>
    </mc:Choice>
  </mc:AlternateContent>
  <xr:revisionPtr revIDLastSave="0" documentId="13_ncr:1_{827030AE-ADD3-3C41-8364-BD68DB265BB7}" xr6:coauthVersionLast="40" xr6:coauthVersionMax="40" xr10:uidLastSave="{00000000-0000-0000-0000-000000000000}"/>
  <bookViews>
    <workbookView xWindow="14080" yWindow="500" windowWidth="24320" windowHeight="21100" activeTab="1" xr2:uid="{A8B6ED31-C3B9-B348-BF6A-BD59C14AB000}"/>
  </bookViews>
  <sheets>
    <sheet name="SupTbl 1" sheetId="1" r:id="rId1"/>
    <sheet name="SupTbl 2" sheetId="2" r:id="rId2"/>
    <sheet name="SupTbl 3" sheetId="3" r:id="rId3"/>
    <sheet name="SupTbl 4" sheetId="7" r:id="rId4"/>
    <sheet name="SupTbl 5" sheetId="6" r:id="rId5"/>
    <sheet name="SupTbl 6" sheetId="9" r:id="rId6"/>
    <sheet name="SupTbl 7" sheetId="10" r:id="rId7"/>
    <sheet name="SupTbl 8" sheetId="14" r:id="rId8"/>
    <sheet name="SupTbl 9" sheetId="12" r:id="rId9"/>
    <sheet name="SupTbl 10" sheetId="15" r:id="rId10"/>
  </sheets>
  <definedNames>
    <definedName name="_xlnm._FilterDatabase" localSheetId="5" hidden="1">'SupTbl 6'!$A$2:$Q$78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D7" i="2"/>
  <c r="B7" i="2"/>
</calcChain>
</file>

<file path=xl/sharedStrings.xml><?xml version="1.0" encoding="utf-8"?>
<sst xmlns="http://schemas.openxmlformats.org/spreadsheetml/2006/main" count="1898" uniqueCount="668">
  <si>
    <t>Category</t>
  </si>
  <si>
    <t>Database</t>
  </si>
  <si>
    <t>Clinical marker</t>
  </si>
  <si>
    <t>ClinVar</t>
  </si>
  <si>
    <t>-</t>
  </si>
  <si>
    <t>LOVD</t>
  </si>
  <si>
    <t>OMIM</t>
  </si>
  <si>
    <t>Pharmacogenomic marker</t>
  </si>
  <si>
    <t>Functional marker</t>
  </si>
  <si>
    <t>gnomAD</t>
  </si>
  <si>
    <t>1000 Genomes Project Phase3</t>
  </si>
  <si>
    <t>TogoVar</t>
  </si>
  <si>
    <t>Korea1K Variome</t>
  </si>
  <si>
    <t>GWAS tagging</t>
  </si>
  <si>
    <t>Korean WGS</t>
  </si>
  <si>
    <t>The number of EAS samples</t>
    <phoneticPr fontId="2" type="noConversion"/>
  </si>
  <si>
    <t>The number of variants</t>
    <phoneticPr fontId="2" type="noConversion"/>
  </si>
  <si>
    <t>Supplemetary Table 1. Summary of variant databases used for the design of  KBAv2.0</t>
    <phoneticPr fontId="2" type="noConversion"/>
  </si>
  <si>
    <t>nonPAR SNPQC</t>
  </si>
  <si>
    <t>Batch</t>
    <phoneticPr fontId="2" type="noConversion"/>
  </si>
  <si>
    <t>Initial</t>
    <phoneticPr fontId="2" type="noConversion"/>
  </si>
  <si>
    <t xml:space="preserve"> AutosomePAR </t>
  </si>
  <si>
    <t xml:space="preserve"> GENO </t>
  </si>
  <si>
    <t xml:space="preserve"> HWE </t>
  </si>
  <si>
    <t xml:space="preserve"> FST </t>
  </si>
  <si>
    <t>AutoPARmerge</t>
    <phoneticPr fontId="2" type="noConversion"/>
  </si>
  <si>
    <t>AutoPARmerge_QC</t>
    <phoneticPr fontId="2" type="noConversion"/>
  </si>
  <si>
    <t xml:space="preserve"> CHR23 </t>
  </si>
  <si>
    <t xml:space="preserve"> CHR23_QC </t>
  </si>
  <si>
    <t xml:space="preserve"> CHR24,26 </t>
  </si>
  <si>
    <t>NonPARmerge</t>
    <phoneticPr fontId="2" type="noConversion"/>
  </si>
  <si>
    <t>Merge</t>
    <phoneticPr fontId="2" type="noConversion"/>
  </si>
  <si>
    <t>Batch1</t>
    <phoneticPr fontId="2" type="noConversion"/>
  </si>
  <si>
    <t>Batch2</t>
    <phoneticPr fontId="2" type="noConversion"/>
  </si>
  <si>
    <t>Batch3</t>
  </si>
  <si>
    <t>CR &amp; HET</t>
    <phoneticPr fontId="2" type="noConversion"/>
  </si>
  <si>
    <t>PCA</t>
    <phoneticPr fontId="2" type="noConversion"/>
  </si>
  <si>
    <t>KING</t>
    <phoneticPr fontId="2" type="noConversion"/>
  </si>
  <si>
    <t>Total</t>
    <phoneticPr fontId="2" type="noConversion"/>
  </si>
  <si>
    <t>Total</t>
  </si>
  <si>
    <t>Protein altering variants</t>
  </si>
  <si>
    <t>KBAv1.1</t>
  </si>
  <si>
    <t>KBAv2.0</t>
  </si>
  <si>
    <t>GDA</t>
  </si>
  <si>
    <t>PangenomiXPlus</t>
  </si>
  <si>
    <t>Array</t>
    <phoneticPr fontId="2" type="noConversion"/>
  </si>
  <si>
    <t>Characteristics</t>
  </si>
  <si>
    <t>Biochemical measures</t>
  </si>
  <si>
    <t>Rank-based inverse normal transformation</t>
  </si>
  <si>
    <t>Z-score</t>
  </si>
  <si>
    <t>Common log transformation + Z-score</t>
  </si>
  <si>
    <r>
      <t>Total marker
(AF</t>
    </r>
    <r>
      <rPr>
        <b/>
        <vertAlign val="subscript"/>
        <sz val="12"/>
        <color theme="1"/>
        <rFont val="맑은 고딕 (본문)"/>
        <family val="3"/>
        <charset val="129"/>
      </rPr>
      <t>EAS</t>
    </r>
    <r>
      <rPr>
        <b/>
        <sz val="12"/>
        <color theme="1"/>
        <rFont val="맑은 고딕"/>
        <family val="2"/>
        <charset val="129"/>
        <scheme val="minor"/>
      </rPr>
      <t>&gt;0)</t>
    </r>
    <phoneticPr fontId="2" type="noConversion"/>
  </si>
  <si>
    <r>
      <t>Nonsynonymous marker
(AF</t>
    </r>
    <r>
      <rPr>
        <b/>
        <vertAlign val="subscript"/>
        <sz val="12"/>
        <color theme="1"/>
        <rFont val="맑은 고딕 (본문)"/>
        <charset val="129"/>
      </rPr>
      <t>EAS</t>
    </r>
    <r>
      <rPr>
        <b/>
        <sz val="12"/>
        <color theme="1"/>
        <rFont val="맑은 고딕"/>
        <family val="2"/>
        <charset val="129"/>
        <scheme val="minor"/>
      </rPr>
      <t>&gt;0)</t>
    </r>
    <phoneticPr fontId="2" type="noConversion"/>
  </si>
  <si>
    <r>
      <t>Deleterious marker
(AF</t>
    </r>
    <r>
      <rPr>
        <b/>
        <vertAlign val="subscript"/>
        <sz val="12"/>
        <color theme="1"/>
        <rFont val="맑은 고딕 (본문)"/>
        <charset val="129"/>
      </rPr>
      <t>EAS</t>
    </r>
    <r>
      <rPr>
        <b/>
        <sz val="12"/>
        <color theme="1"/>
        <rFont val="맑은 고딕"/>
        <family val="2"/>
        <charset val="129"/>
        <scheme val="minor"/>
      </rPr>
      <t>&gt;0)</t>
    </r>
    <phoneticPr fontId="2" type="noConversion"/>
  </si>
  <si>
    <r>
      <t>LoF
(AF</t>
    </r>
    <r>
      <rPr>
        <b/>
        <vertAlign val="subscript"/>
        <sz val="12"/>
        <color theme="1"/>
        <rFont val="맑은 고딕 (본문)"/>
        <charset val="129"/>
      </rPr>
      <t>EAS</t>
    </r>
    <r>
      <rPr>
        <b/>
        <sz val="12"/>
        <color theme="1"/>
        <rFont val="맑은 고딕"/>
        <family val="2"/>
        <charset val="129"/>
        <scheme val="minor"/>
      </rPr>
      <t>&gt;0)</t>
    </r>
    <phoneticPr fontId="2" type="noConversion"/>
  </si>
  <si>
    <r>
      <t>ClinVar pathogenic marker
(AF</t>
    </r>
    <r>
      <rPr>
        <b/>
        <vertAlign val="subscript"/>
        <sz val="12"/>
        <color theme="1"/>
        <rFont val="맑은 고딕 (본문)"/>
        <charset val="129"/>
      </rPr>
      <t>EAS</t>
    </r>
    <r>
      <rPr>
        <b/>
        <sz val="12"/>
        <color theme="1"/>
        <rFont val="맑은 고딕"/>
        <family val="2"/>
        <charset val="129"/>
        <scheme val="minor"/>
      </rPr>
      <t>&gt;0)</t>
    </r>
    <phoneticPr fontId="2" type="noConversion"/>
  </si>
  <si>
    <r>
      <t>LOVD pathogenic marker
(AF</t>
    </r>
    <r>
      <rPr>
        <b/>
        <vertAlign val="subscript"/>
        <sz val="12"/>
        <color theme="1"/>
        <rFont val="맑은 고딕 (본문)"/>
        <charset val="129"/>
      </rPr>
      <t>EAS</t>
    </r>
    <r>
      <rPr>
        <b/>
        <sz val="12"/>
        <color theme="1"/>
        <rFont val="맑은 고딕"/>
        <family val="2"/>
        <charset val="129"/>
        <scheme val="minor"/>
      </rPr>
      <t>&gt;0)</t>
    </r>
    <phoneticPr fontId="2" type="noConversion"/>
  </si>
  <si>
    <r>
      <t>Pharmacogenomic marker
(AF</t>
    </r>
    <r>
      <rPr>
        <b/>
        <vertAlign val="subscript"/>
        <sz val="12"/>
        <color theme="1"/>
        <rFont val="맑은 고딕 (본문)"/>
        <charset val="129"/>
      </rPr>
      <t>EAS</t>
    </r>
    <r>
      <rPr>
        <b/>
        <sz val="12"/>
        <color theme="1"/>
        <rFont val="맑은 고딕"/>
        <family val="2"/>
        <charset val="129"/>
        <scheme val="minor"/>
      </rPr>
      <t>&gt;0)</t>
    </r>
    <phoneticPr fontId="2" type="noConversion"/>
  </si>
  <si>
    <t>1st SampleQC*</t>
    <phoneticPr fontId="2" type="noConversion"/>
  </si>
  <si>
    <t>2nd SampleQC**</t>
    <phoneticPr fontId="2" type="noConversion"/>
  </si>
  <si>
    <t>Trait</t>
  </si>
  <si>
    <t>CHR</t>
  </si>
  <si>
    <t>POS</t>
  </si>
  <si>
    <t>Liver enzymes</t>
  </si>
  <si>
    <t>Glycemic traits</t>
  </si>
  <si>
    <t>Lipids</t>
  </si>
  <si>
    <t>1stgenotype_pass*</t>
    <phoneticPr fontId="2" type="noConversion"/>
  </si>
  <si>
    <t>2ndgenotype_pass*</t>
    <phoneticPr fontId="2" type="noConversion"/>
  </si>
  <si>
    <t>AutosomePAR SNPQC**</t>
    <phoneticPr fontId="2" type="noConversion"/>
  </si>
  <si>
    <t>** genotype call rates(GENO) &lt; 95%, Hardy-Weinberg equilibrium(HWE) P &lt; 1e-6</t>
    <phoneticPr fontId="2" type="noConversion"/>
  </si>
  <si>
    <t>Prevalence</t>
  </si>
  <si>
    <t>Type 2 diabetes, n(%)</t>
  </si>
  <si>
    <t>1,362 (9.40)</t>
  </si>
  <si>
    <t>125.04 ± 85.57</t>
  </si>
  <si>
    <t>198.78 ± 36.38</t>
  </si>
  <si>
    <t>125.95 ± 39.95</t>
  </si>
  <si>
    <t>55.26 ± 13.86</t>
  </si>
  <si>
    <t>30.4 ± 44.54</t>
  </si>
  <si>
    <t>96.72 ± 20.15</t>
  </si>
  <si>
    <t>23.97 ± 38.45</t>
  </si>
  <si>
    <t>22.1 ± 31.21</t>
  </si>
  <si>
    <t>ALT (IU/L) (n=14,353)</t>
  </si>
  <si>
    <t>AST (IU/L) (n=14,372)</t>
  </si>
  <si>
    <t>GPT (IU/L) (n=14,102)</t>
  </si>
  <si>
    <t>FPG (mg/dL) (n=14,373)</t>
  </si>
  <si>
    <t>TC (mg/dL) (n=14,490)</t>
  </si>
  <si>
    <t>TG (mg/dL) (n=14,478)</t>
  </si>
  <si>
    <t>HDL (mg/dL) (n=14,490)</t>
  </si>
  <si>
    <t>LDL (mg/dL) (n=14,264)</t>
  </si>
  <si>
    <t>HEXA*</t>
    <phoneticPr fontId="2" type="noConversion"/>
  </si>
  <si>
    <t>*HEXA, Health Examinee Study</t>
    <phoneticPr fontId="2" type="noConversion"/>
  </si>
  <si>
    <t>1:109817590:G:T</t>
  </si>
  <si>
    <t>LDL</t>
  </si>
  <si>
    <t>1:196822853:C:T</t>
  </si>
  <si>
    <t>HDL</t>
  </si>
  <si>
    <t>1:39859942:G:T</t>
  </si>
  <si>
    <t>1:55509585:C:T</t>
  </si>
  <si>
    <t>TG</t>
  </si>
  <si>
    <t>1:63147040:A:C</t>
  </si>
  <si>
    <t>FBG</t>
  </si>
  <si>
    <t>2:169779205:C:T</t>
  </si>
  <si>
    <t>2:202167831:C:CA</t>
  </si>
  <si>
    <t>2:21247065:T:A</t>
  </si>
  <si>
    <t>2:21252534:G:A</t>
  </si>
  <si>
    <t>2:21856597:G:A</t>
  </si>
  <si>
    <t>2:27730940:T:C</t>
  </si>
  <si>
    <t>2:27736776:TTGTGTGTG:T</t>
  </si>
  <si>
    <t>2:45192080:G:C</t>
  </si>
  <si>
    <t>AST</t>
  </si>
  <si>
    <t>2:97424195:T:TTTTA</t>
  </si>
  <si>
    <t>GTP</t>
  </si>
  <si>
    <t>4:146779286:AGTGTGTGT:A</t>
  </si>
  <si>
    <t>5:156392447:CA:C</t>
  </si>
  <si>
    <t>5:74636484:C:A</t>
  </si>
  <si>
    <t>6:20693360:CAAAAAAAAAA:C</t>
  </si>
  <si>
    <t>7:15059796:G:C</t>
  </si>
  <si>
    <t>7:44231886:T:C</t>
  </si>
  <si>
    <t>7:73022183:C:CTTTTTTTTTT</t>
  </si>
  <si>
    <t>7:80286003:C:T</t>
  </si>
  <si>
    <t>8:118185733:A:G</t>
  </si>
  <si>
    <t>8:126504383:CCACCAT:C</t>
  </si>
  <si>
    <t>ALT</t>
  </si>
  <si>
    <t>8:146240747:G:A</t>
  </si>
  <si>
    <t>8:19816934:T:C</t>
  </si>
  <si>
    <t>8:19817401:A:G</t>
  </si>
  <si>
    <t>8:19820405:G:A</t>
  </si>
  <si>
    <t>8:59406490:C:T</t>
  </si>
  <si>
    <t>9:107661742:A:C</t>
  </si>
  <si>
    <t>9:107665739:G:A</t>
  </si>
  <si>
    <t>9:117140082:T:C</t>
  </si>
  <si>
    <t>9:136149399:G:A</t>
  </si>
  <si>
    <t>9:22134253:G:A</t>
  </si>
  <si>
    <t>10:101157438:G:C</t>
  </si>
  <si>
    <t>TC</t>
  </si>
  <si>
    <t>10:113938330:AAAAC:A</t>
  </si>
  <si>
    <t>10:17863527:T:A</t>
  </si>
  <si>
    <t>10:79683235:C:T</t>
  </si>
  <si>
    <t>11:116663707:G:A</t>
  </si>
  <si>
    <t>11:2858546:C:T</t>
  </si>
  <si>
    <t>11:92708710:C:G</t>
  </si>
  <si>
    <t>12:100886843:G:A</t>
  </si>
  <si>
    <t>12:112119171:T:C</t>
  </si>
  <si>
    <t>12:112533774:C:T</t>
  </si>
  <si>
    <t>12:112645401:G:A</t>
  </si>
  <si>
    <t>12:121422448:TC:T</t>
  </si>
  <si>
    <t>12:121422450:TGACTGGCACTCAGCA:T</t>
  </si>
  <si>
    <t>14:103567290:A:G</t>
  </si>
  <si>
    <t>15:58722590:G:GC</t>
  </si>
  <si>
    <t>15:58723479:T:C</t>
  </si>
  <si>
    <t>15:58723939:G:A</t>
  </si>
  <si>
    <t>16:56987369:T:C</t>
  </si>
  <si>
    <t>16:56994244:T:TA</t>
  </si>
  <si>
    <t>16:56994528:C:T</t>
  </si>
  <si>
    <t>16:68210935:C:CT</t>
  </si>
  <si>
    <t>18:47118923:T:G</t>
  </si>
  <si>
    <t>18:47156188:G:A</t>
  </si>
  <si>
    <t>19:11242307:G:C</t>
  </si>
  <si>
    <t>19:11253886:CA:C</t>
  </si>
  <si>
    <t>19:41343749:C:T</t>
  </si>
  <si>
    <t>19:45409167:C:G</t>
  </si>
  <si>
    <t>19:45411941:T:C</t>
  </si>
  <si>
    <t>19:45412079:C:T</t>
  </si>
  <si>
    <t>20:46270068:C:CT</t>
  </si>
  <si>
    <t>22:25000229:A:T</t>
  </si>
  <si>
    <t>22:44324727:C:G</t>
  </si>
  <si>
    <t>22:44324730:C:T</t>
  </si>
  <si>
    <t>3_prime_UTR_variant</t>
  </si>
  <si>
    <t>CFHR1-CFHR4</t>
  </si>
  <si>
    <t>intergenic_region</t>
  </si>
  <si>
    <t>MACF1</t>
  </si>
  <si>
    <t>intron_variant</t>
  </si>
  <si>
    <t>PCSK9</t>
  </si>
  <si>
    <t>p.Arg93Cys</t>
  </si>
  <si>
    <t>DOCK7</t>
  </si>
  <si>
    <t>ALS2CR12</t>
  </si>
  <si>
    <t>APOB</t>
  </si>
  <si>
    <t>p.Arg532Trp</t>
  </si>
  <si>
    <t>missense_variant</t>
  </si>
  <si>
    <t>TDRD15-LOC645949</t>
  </si>
  <si>
    <t>GCKR</t>
  </si>
  <si>
    <t>p.Leu446Pro</t>
  </si>
  <si>
    <t>missense_variant&amp;splice_region_variant</t>
  </si>
  <si>
    <t>SIX3-SIX2</t>
  </si>
  <si>
    <t>ZNF827</t>
  </si>
  <si>
    <t>HMGCR</t>
  </si>
  <si>
    <t>CDKAL1</t>
  </si>
  <si>
    <t>DGKB-AGMO</t>
  </si>
  <si>
    <t>MLXIPL</t>
  </si>
  <si>
    <t>CD36</t>
  </si>
  <si>
    <t>SLC30A8</t>
  </si>
  <si>
    <t>TRIB1-LINC00861</t>
  </si>
  <si>
    <t>LPL</t>
  </si>
  <si>
    <t>CYP7A1</t>
  </si>
  <si>
    <t>ABCA1</t>
  </si>
  <si>
    <t>AKNA</t>
  </si>
  <si>
    <t>ABO</t>
  </si>
  <si>
    <t>CDKN2B-AS1-DMRTA1</t>
  </si>
  <si>
    <t>p.Gln370Glu</t>
  </si>
  <si>
    <t>GPAM</t>
  </si>
  <si>
    <t>MRC1</t>
  </si>
  <si>
    <t>MTNR1B</t>
  </si>
  <si>
    <t>NR1H4</t>
  </si>
  <si>
    <t>NAA25</t>
  </si>
  <si>
    <t>HECTD4</t>
  </si>
  <si>
    <t>HNF1A</t>
  </si>
  <si>
    <t>NFATC3</t>
  </si>
  <si>
    <t>LIPG</t>
  </si>
  <si>
    <t>LIPG-ACAA2</t>
  </si>
  <si>
    <t>LDLR</t>
  </si>
  <si>
    <t>APOE</t>
  </si>
  <si>
    <t>p.Asn14Lys</t>
  </si>
  <si>
    <t>NCOA3</t>
  </si>
  <si>
    <t>GGT1</t>
  </si>
  <si>
    <t>PNPLA3</t>
  </si>
  <si>
    <t>p.Ile148Met</t>
  </si>
  <si>
    <t>p.Pro149Pro</t>
  </si>
  <si>
    <t>synonymous_variant</t>
  </si>
  <si>
    <t>T</t>
  </si>
  <si>
    <t>G</t>
  </si>
  <si>
    <t>C</t>
  </si>
  <si>
    <t>A</t>
  </si>
  <si>
    <t>CA</t>
  </si>
  <si>
    <t>TTGTGTGTG</t>
  </si>
  <si>
    <t>TTTTA</t>
  </si>
  <si>
    <t>AGTGTGTGT</t>
  </si>
  <si>
    <t>CAAAAAAAAAA</t>
  </si>
  <si>
    <t>CTTTTTTTTTT</t>
  </si>
  <si>
    <t>CCACCAT</t>
  </si>
  <si>
    <t>AAAAC</t>
  </si>
  <si>
    <t>TGACTGGCACTCAGCA</t>
  </si>
  <si>
    <t>GC</t>
  </si>
  <si>
    <t>TA</t>
  </si>
  <si>
    <t>CT</t>
  </si>
  <si>
    <r>
      <t>Transformation</t>
    </r>
    <r>
      <rPr>
        <b/>
        <vertAlign val="superscript"/>
        <sz val="12"/>
        <color theme="1"/>
        <rFont val="맑은 고딕 (본문)"/>
        <charset val="129"/>
      </rPr>
      <t>a</t>
    </r>
    <phoneticPr fontId="2" type="noConversion"/>
  </si>
  <si>
    <t>Frequency</t>
  </si>
  <si>
    <t>Pathogenic marker</t>
    <phoneticPr fontId="2" type="noConversion"/>
  </si>
  <si>
    <t>Common (MAF&gt;1%)</t>
    <phoneticPr fontId="2" type="noConversion"/>
  </si>
  <si>
    <t>Less Common (0.1%&lt;MAF&lt;=1%)</t>
    <phoneticPr fontId="2" type="noConversion"/>
  </si>
  <si>
    <t>Rare (0.01%&lt;MAF=&lt;0.1%)</t>
    <phoneticPr fontId="2" type="noConversion"/>
  </si>
  <si>
    <t>Ultra rare (0&lt;MAF=&lt;0.01%)</t>
    <phoneticPr fontId="2" type="noConversion"/>
  </si>
  <si>
    <t>REF</t>
  </si>
  <si>
    <t>ID</t>
  </si>
  <si>
    <t>2:27742603:T:C</t>
  </si>
  <si>
    <t>A1</t>
  </si>
  <si>
    <t>BETA</t>
  </si>
  <si>
    <t>SE</t>
  </si>
  <si>
    <t>P</t>
  </si>
  <si>
    <t>A0</t>
  </si>
  <si>
    <t>A1_Freq</t>
  </si>
  <si>
    <t>GENE</t>
  </si>
  <si>
    <t>MolecaularConsequence</t>
  </si>
  <si>
    <t>Cchante</t>
  </si>
  <si>
    <t>Pchange</t>
  </si>
  <si>
    <t>n.146240747G&gt;A</t>
  </si>
  <si>
    <t>c.275-270A&gt;G</t>
  </si>
  <si>
    <t>RAB4B-EGLN2-CYP2A6</t>
  </si>
  <si>
    <t>n.41343749C&gt;T</t>
  </si>
  <si>
    <t>c.444C&gt;G</t>
  </si>
  <si>
    <t>c.447C&gt;T</t>
  </si>
  <si>
    <t>CNNM4</t>
  </si>
  <si>
    <t>upstream_gene_variant</t>
  </si>
  <si>
    <t>c.-2542_-2541insTTTA</t>
  </si>
  <si>
    <t>c.62-1546T&gt;A</t>
  </si>
  <si>
    <t>GOT1</t>
  </si>
  <si>
    <t>c.1108C&gt;G</t>
  </si>
  <si>
    <t>downstream_gene_variant</t>
  </si>
  <si>
    <t>c.7729+277C&gt;T</t>
  </si>
  <si>
    <t>c.1337T&gt;C</t>
  </si>
  <si>
    <t>n.45192080G&gt;C</t>
  </si>
  <si>
    <t>ABCB11</t>
  </si>
  <si>
    <t>c.*927G&gt;A</t>
  </si>
  <si>
    <t>c.880-3809dupT</t>
  </si>
  <si>
    <t>c.371+43771_371+43780delAAAAAAAAAA</t>
  </si>
  <si>
    <t>n.15059796G&gt;C</t>
  </si>
  <si>
    <t>c.-3334A&gt;G</t>
  </si>
  <si>
    <t>c.*813A&gt;G</t>
  </si>
  <si>
    <t>n.22134253G&gt;A</t>
  </si>
  <si>
    <t>KCNQ1</t>
  </si>
  <si>
    <t>c.1414-10451C&gt;T</t>
  </si>
  <si>
    <t>c.223+5596C&gt;G</t>
  </si>
  <si>
    <t>c.1572+799T&gt;C</t>
  </si>
  <si>
    <t>c.1982-8581_1982-8574delACACACAC</t>
  </si>
  <si>
    <t>c.304+2740G&gt;A</t>
  </si>
  <si>
    <t>c.443+270A&gt;G</t>
  </si>
  <si>
    <t>c.327-4187delC</t>
  </si>
  <si>
    <t>c.327-4185_327-4171delGACTGGCACTCAGCA</t>
  </si>
  <si>
    <t>EXOC3L4</t>
  </si>
  <si>
    <t>c.394+340A&gt;G</t>
  </si>
  <si>
    <t>c.-563+941A&gt;T</t>
  </si>
  <si>
    <t>c.9630+5612G&gt;T</t>
  </si>
  <si>
    <t>c.268C&gt;T</t>
  </si>
  <si>
    <t>c.1427+675G&gt;A</t>
  </si>
  <si>
    <t>c.66+156C&gt;T</t>
  </si>
  <si>
    <t>c.-1131C&gt;T</t>
  </si>
  <si>
    <t>c.59-2834G&gt;A</t>
  </si>
  <si>
    <t>c.-753T&gt;C</t>
  </si>
  <si>
    <t>c.-1648_-1647insA</t>
  </si>
  <si>
    <t>c.-1364C&gt;T</t>
  </si>
  <si>
    <t>c.1915+2532dupT</t>
  </si>
  <si>
    <t>c.*2031T&gt;G</t>
  </si>
  <si>
    <t>c.388T&gt;C</t>
  </si>
  <si>
    <t>CELSR2</t>
  </si>
  <si>
    <t>c.*919G&gt;T</t>
  </si>
  <si>
    <t>n.196822853C&gt;T</t>
  </si>
  <si>
    <t>c.2437-501A&gt;T</t>
  </si>
  <si>
    <t>n.21856597G&gt;A</t>
  </si>
  <si>
    <t>c.-23-1924C&gt;A</t>
  </si>
  <si>
    <t>TIMD4</t>
  </si>
  <si>
    <t>c.-2239delT</t>
  </si>
  <si>
    <t>c.1039+575G&gt;A</t>
  </si>
  <si>
    <t>c.28+1179C&gt;T</t>
  </si>
  <si>
    <t>c.*315G&gt;C</t>
  </si>
  <si>
    <t>c.604C&gt;T</t>
  </si>
  <si>
    <t>c.1594C&gt;T</t>
  </si>
  <si>
    <t>c.1423-4847_1423-4840delGTGTGTGT</t>
  </si>
  <si>
    <t>c.66+4153T&gt;G</t>
  </si>
  <si>
    <t>c.226-519_226-516delGTTT</t>
  </si>
  <si>
    <t>c.-54-205G&gt;A</t>
  </si>
  <si>
    <t>c.-293G&gt;A</t>
  </si>
  <si>
    <t>n.56987369T&gt;C</t>
  </si>
  <si>
    <t>n.47156188G&gt;A</t>
  </si>
  <si>
    <t>SPC24</t>
  </si>
  <si>
    <t>c.*3972delT</t>
  </si>
  <si>
    <t>c.3066-868dupT</t>
  </si>
  <si>
    <t>c.38+6858T&gt;G</t>
  </si>
  <si>
    <t>c.401-191_401-182dupAAAAAAAAAA</t>
  </si>
  <si>
    <t>c.1139+43T&gt;C</t>
  </si>
  <si>
    <t>c.1139+510A&gt;G</t>
  </si>
  <si>
    <t>n.126504384_126504389delCACCAT</t>
  </si>
  <si>
    <t>c.-1642_-1641insC</t>
  </si>
  <si>
    <t>c.42C&gt;G</t>
  </si>
  <si>
    <t>p.Arg202Cys</t>
  </si>
  <si>
    <t>p.Pro90Ser</t>
  </si>
  <si>
    <t>-</t>
    <phoneticPr fontId="2" type="noConversion"/>
  </si>
  <si>
    <t>GCK</t>
  </si>
  <si>
    <t>p.Cys130Arg</t>
  </si>
  <si>
    <t>TC</t>
    <phoneticPr fontId="2" type="noConversion"/>
  </si>
  <si>
    <t>LDL</t>
    <phoneticPr fontId="2" type="noConversion"/>
  </si>
  <si>
    <t>GTP</t>
    <phoneticPr fontId="2" type="noConversion"/>
  </si>
  <si>
    <t>Novelty</t>
    <phoneticPr fontId="2" type="noConversion"/>
  </si>
  <si>
    <t>known</t>
    <phoneticPr fontId="2" type="noConversion"/>
  </si>
  <si>
    <t>A1 Freq</t>
    <phoneticPr fontId="2" type="noConversion"/>
  </si>
  <si>
    <t>AAchange</t>
    <phoneticPr fontId="2" type="noConversion"/>
  </si>
  <si>
    <t>AX-658108862|chr6:29747372:T:C</t>
  </si>
  <si>
    <t>non_coding_transcript_exon_variant</t>
  </si>
  <si>
    <t>n.204A&gt;G</t>
  </si>
  <si>
    <t>n.150+1528A&gt;G</t>
  </si>
  <si>
    <t>AX-113904015</t>
  </si>
  <si>
    <t>GPT</t>
  </si>
  <si>
    <t>c.427C&gt;T</t>
  </si>
  <si>
    <t>AX-152019058|chr14:88197310:C:T</t>
  </si>
  <si>
    <t>KCNK10</t>
  </si>
  <si>
    <t>c.682-4900G&gt;A</t>
  </si>
  <si>
    <t>AX-647376442|chr18:53758625:A:C</t>
  </si>
  <si>
    <t>LOC102724651-MBD2</t>
  </si>
  <si>
    <t>n.51284995A&gt;C</t>
  </si>
  <si>
    <t>AX-83499688</t>
  </si>
  <si>
    <t>TAS1R2</t>
  </si>
  <si>
    <t>c.1790G&gt;A</t>
  </si>
  <si>
    <t>p.Arg597His</t>
  </si>
  <si>
    <t>AX-113516972</t>
  </si>
  <si>
    <t>ASAP3</t>
  </si>
  <si>
    <t>c.2546G&gt;A</t>
  </si>
  <si>
    <t>AX-658404405|chr10:17752345:T:G</t>
  </si>
  <si>
    <t>c.50T&gt;G</t>
  </si>
  <si>
    <t>p.Phe17Cys</t>
  </si>
  <si>
    <t>AX-113414726</t>
  </si>
  <si>
    <t>CETP</t>
  </si>
  <si>
    <t>c.802-207T&gt;A</t>
  </si>
  <si>
    <t>AX-40824431</t>
  </si>
  <si>
    <t>c.2863C&gt;T</t>
  </si>
  <si>
    <t>p.Pro955Ser</t>
  </si>
  <si>
    <t>AX-113055345</t>
  </si>
  <si>
    <t>c.-748G&gt;C</t>
  </si>
  <si>
    <t>p.Arg143Cys</t>
  </si>
  <si>
    <t>p.Arg143Cys</t>
    <phoneticPr fontId="2" type="noConversion"/>
  </si>
  <si>
    <t>HLA-F-AS1</t>
  </si>
  <si>
    <t>TMEM236</t>
  </si>
  <si>
    <t>BCL3</t>
  </si>
  <si>
    <t>p.Arg849Gln</t>
    <phoneticPr fontId="2" type="noConversion"/>
  </si>
  <si>
    <t>Known</t>
    <phoneticPr fontId="2" type="noConversion"/>
  </si>
  <si>
    <t>AX-113530188</t>
  </si>
  <si>
    <t>DENND2C</t>
  </si>
  <si>
    <t>c.1940C&gt;T</t>
  </si>
  <si>
    <t>AX-112945028</t>
  </si>
  <si>
    <t>NRXN1</t>
  </si>
  <si>
    <t>c.2110G&gt;A</t>
  </si>
  <si>
    <t>AX-113650176</t>
  </si>
  <si>
    <t>LOC152225-LOC101929411</t>
  </si>
  <si>
    <t>n.101752017G&gt;A</t>
  </si>
  <si>
    <t>AX-68687091</t>
  </si>
  <si>
    <t>LOC101929172</t>
  </si>
  <si>
    <t>AX-113466723</t>
  </si>
  <si>
    <t>PTAR1</t>
  </si>
  <si>
    <t>c.75G&gt;T</t>
  </si>
  <si>
    <t>p.Arg25Ser</t>
  </si>
  <si>
    <t>AX-88746561</t>
  </si>
  <si>
    <t>FNDC3A</t>
  </si>
  <si>
    <t>c.1735C&gt;T</t>
  </si>
  <si>
    <t>AX-113913887</t>
  </si>
  <si>
    <t>ZSWIM4</t>
  </si>
  <si>
    <t>c.2406C&gt;A</t>
  </si>
  <si>
    <t>AX-114003202</t>
  </si>
  <si>
    <t>RRP1B</t>
  </si>
  <si>
    <t>c.321A&gt;C</t>
  </si>
  <si>
    <t>p.Lys107Asn</t>
  </si>
  <si>
    <t>AX-16456985</t>
  </si>
  <si>
    <t>VAV3</t>
  </si>
  <si>
    <t>c.1173+48G&gt;C</t>
  </si>
  <si>
    <t>AX-113064027</t>
  </si>
  <si>
    <t>TTN</t>
  </si>
  <si>
    <t>c.12008G&gt;A</t>
  </si>
  <si>
    <t>AX-114166207</t>
  </si>
  <si>
    <t>CTNND2</t>
  </si>
  <si>
    <t>c.-697-32696A&gt;G</t>
  </si>
  <si>
    <t>AX-35105743</t>
  </si>
  <si>
    <t>JADE2</t>
  </si>
  <si>
    <t>c.*962T&gt;G</t>
  </si>
  <si>
    <t>AX-113012421</t>
  </si>
  <si>
    <t>ARHGAP26</t>
  </si>
  <si>
    <t>c.1976G&gt;A</t>
  </si>
  <si>
    <t>p.Arg659Gln</t>
  </si>
  <si>
    <t>AX-112984960</t>
  </si>
  <si>
    <t>c.859G&gt;A</t>
  </si>
  <si>
    <t>AX-112973780</t>
  </si>
  <si>
    <t>OSBPL3</t>
  </si>
  <si>
    <t>c.2302C&gt;G</t>
  </si>
  <si>
    <t>AX-113023404</t>
  </si>
  <si>
    <t>c.107G&gt;C</t>
  </si>
  <si>
    <t>AX-113419271</t>
  </si>
  <si>
    <t>c.2333G&gt;A</t>
  </si>
  <si>
    <t>p.Arg778His</t>
  </si>
  <si>
    <t>AX-113900500</t>
  </si>
  <si>
    <t>c.1045A&gt;T</t>
  </si>
  <si>
    <t>AX-112937033</t>
  </si>
  <si>
    <t>SPATA19</t>
  </si>
  <si>
    <t>c.162A&gt;G</t>
  </si>
  <si>
    <t>p.Ile54Met</t>
  </si>
  <si>
    <t>AX-113415871</t>
  </si>
  <si>
    <t>AKAP13</t>
  </si>
  <si>
    <t>c.673G&gt;C</t>
  </si>
  <si>
    <t>p.Gly225Arg</t>
  </si>
  <si>
    <t>AX-340177397|chr17:82091259:C:T</t>
  </si>
  <si>
    <t>FASN</t>
  </si>
  <si>
    <t>c.1455G&gt;A</t>
  </si>
  <si>
    <t>AX-13973027</t>
  </si>
  <si>
    <t>LOC730100-MIR4431</t>
  </si>
  <si>
    <t>n.52686239C&gt;T</t>
  </si>
  <si>
    <t>AX-16025171</t>
  </si>
  <si>
    <t>CPA6</t>
  </si>
  <si>
    <t>AX-114347652</t>
  </si>
  <si>
    <t>GIT2</t>
  </si>
  <si>
    <t>AX-11474912</t>
  </si>
  <si>
    <t>TBCD</t>
  </si>
  <si>
    <t>c.638+715G&gt;A</t>
  </si>
  <si>
    <t>AX-114002604</t>
  </si>
  <si>
    <t>CEACAM5</t>
  </si>
  <si>
    <t>c.415C&gt;T</t>
  </si>
  <si>
    <t>p.Arg139Trp</t>
  </si>
  <si>
    <t>AX-11666494|chr20:14326378:C:T</t>
  </si>
  <si>
    <t>FLRT3</t>
  </si>
  <si>
    <t>c.1129G&gt;A</t>
  </si>
  <si>
    <t>c.5149C&gt;T</t>
  </si>
  <si>
    <t>p.Arg1717Trp</t>
  </si>
  <si>
    <t>AX-113063480</t>
  </si>
  <si>
    <t>SEMA4A</t>
  </si>
  <si>
    <t>c.1235G&gt;A</t>
  </si>
  <si>
    <t>AX-33902947</t>
  </si>
  <si>
    <t>DQX1</t>
  </si>
  <si>
    <t>c.1718T&gt;C</t>
  </si>
  <si>
    <t>AX-113423588</t>
  </si>
  <si>
    <t>FASTKD1</t>
  </si>
  <si>
    <t>c.2363G&gt;A</t>
  </si>
  <si>
    <t>AX-107913567</t>
  </si>
  <si>
    <t>PTPRK</t>
  </si>
  <si>
    <t>AX-55923198</t>
  </si>
  <si>
    <t>SCARB1</t>
  </si>
  <si>
    <t>c.685A&gt;G</t>
  </si>
  <si>
    <t>p.Ser229Gly</t>
  </si>
  <si>
    <t>AX-112949382</t>
  </si>
  <si>
    <t>UBL3</t>
  </si>
  <si>
    <t>5_prime_UTR_premature_start_codon_gain_variant</t>
  </si>
  <si>
    <t>c.-49T&gt;G</t>
  </si>
  <si>
    <t>AX-83341995</t>
  </si>
  <si>
    <t>FMN1</t>
  </si>
  <si>
    <t>c.3931A&gt;G</t>
  </si>
  <si>
    <t>AX-113915133</t>
  </si>
  <si>
    <t>RYR3</t>
  </si>
  <si>
    <t>c.9287C&gt;T</t>
  </si>
  <si>
    <t>p.Thr3096Met</t>
  </si>
  <si>
    <t>AX-113445680</t>
  </si>
  <si>
    <t>GPR176</t>
  </si>
  <si>
    <t>c.1058C&gt;G</t>
  </si>
  <si>
    <t>AX-113888109|chr1:216070149:G:A</t>
  </si>
  <si>
    <t>c.6001C&gt;T</t>
  </si>
  <si>
    <t>p.Arg2001Cys</t>
  </si>
  <si>
    <t>AX-113420624</t>
  </si>
  <si>
    <t>CITED2</t>
  </si>
  <si>
    <t>c.443G&gt;C</t>
  </si>
  <si>
    <t>AX-82948869</t>
  </si>
  <si>
    <t>CTSW</t>
  </si>
  <si>
    <t>c.1082C&gt;A</t>
  </si>
  <si>
    <t>AX-13179138</t>
  </si>
  <si>
    <t>CAMTA1</t>
  </si>
  <si>
    <t>c.438+71079A&gt;C</t>
  </si>
  <si>
    <t>AX-33352963</t>
  </si>
  <si>
    <t>GPD2-GALNT5</t>
  </si>
  <si>
    <t>n.157475356C&gt;T</t>
  </si>
  <si>
    <t>AX-82940373</t>
  </si>
  <si>
    <t>DAAM2</t>
  </si>
  <si>
    <t>c.2567T&gt;C</t>
  </si>
  <si>
    <t>AX-113899518</t>
  </si>
  <si>
    <t>AKAP7</t>
  </si>
  <si>
    <t>c.488A&gt;G</t>
  </si>
  <si>
    <t>p.His163Arg</t>
  </si>
  <si>
    <t>AX-113428349</t>
  </si>
  <si>
    <t>USP54</t>
  </si>
  <si>
    <t>c.2222T&gt;G</t>
  </si>
  <si>
    <t>AX-113418271</t>
  </si>
  <si>
    <t>c.1336C&gt;A</t>
  </si>
  <si>
    <t>p.Pro446Thr</t>
  </si>
  <si>
    <t>AX-113427752</t>
  </si>
  <si>
    <t>c.1308C&gt;A</t>
  </si>
  <si>
    <t>p.Asn436Lys</t>
  </si>
  <si>
    <t>AX-112965051</t>
  </si>
  <si>
    <t>ZNF423</t>
  </si>
  <si>
    <t>c.784A&gt;G</t>
  </si>
  <si>
    <t>AX-83134754</t>
  </si>
  <si>
    <t>c.2053C&gt;T</t>
  </si>
  <si>
    <t>AX-113028858</t>
  </si>
  <si>
    <t>UHMK1</t>
  </si>
  <si>
    <t>c.29C&gt;T</t>
  </si>
  <si>
    <t>AX-113375783</t>
  </si>
  <si>
    <t>YTHDF3-LOC102724612</t>
  </si>
  <si>
    <t>n.64255813A&gt;G</t>
  </si>
  <si>
    <t>AX-83466874</t>
  </si>
  <si>
    <t>c.127G&gt;A</t>
  </si>
  <si>
    <t>p.Ala43Thr</t>
  </si>
  <si>
    <t>AX-113211688</t>
  </si>
  <si>
    <t>RHOJ</t>
  </si>
  <si>
    <t>c.178+3706A&gt;G-</t>
  </si>
  <si>
    <t>AX-113680006</t>
  </si>
  <si>
    <t>c.1199+150T&gt;G</t>
  </si>
  <si>
    <t>AX-86715245</t>
  </si>
  <si>
    <t>G6PC</t>
  </si>
  <si>
    <t>c.648G&gt;T</t>
  </si>
  <si>
    <t>AX-83576765</t>
  </si>
  <si>
    <t>c.1340G&gt;A</t>
  </si>
  <si>
    <t>p.Arg447Gln</t>
  </si>
  <si>
    <t>DLG5</t>
  </si>
  <si>
    <t>APOA5</t>
  </si>
  <si>
    <t>LIPC</t>
  </si>
  <si>
    <t>p.Pro647Leu</t>
    <phoneticPr fontId="2" type="noConversion"/>
  </si>
  <si>
    <t>p.Gly412Asp</t>
    <phoneticPr fontId="2" type="noConversion"/>
  </si>
  <si>
    <t>USH2A</t>
    <phoneticPr fontId="2" type="noConversion"/>
  </si>
  <si>
    <t>p.Ala10Val</t>
    <phoneticPr fontId="2" type="noConversion"/>
  </si>
  <si>
    <t>p.Gly704Arg</t>
    <phoneticPr fontId="2" type="noConversion"/>
  </si>
  <si>
    <t>p.Ala377Thr</t>
    <phoneticPr fontId="2" type="noConversion"/>
  </si>
  <si>
    <t>TJP3</t>
    <phoneticPr fontId="2" type="noConversion"/>
  </si>
  <si>
    <t>p.Arg685Cys</t>
    <phoneticPr fontId="2" type="noConversion"/>
  </si>
  <si>
    <t>BCL3</t>
    <phoneticPr fontId="2" type="noConversion"/>
  </si>
  <si>
    <t>p.His802Gln</t>
    <phoneticPr fontId="2" type="noConversion"/>
  </si>
  <si>
    <t>p.Lys262Glu</t>
    <phoneticPr fontId="2" type="noConversion"/>
  </si>
  <si>
    <t>SLC28A2</t>
    <phoneticPr fontId="2" type="noConversion"/>
  </si>
  <si>
    <t>INO80</t>
    <phoneticPr fontId="2" type="noConversion"/>
  </si>
  <si>
    <t>p.Ala353Gly</t>
    <phoneticPr fontId="2" type="noConversion"/>
  </si>
  <si>
    <t>p.Lys1311Glu</t>
    <phoneticPr fontId="2" type="noConversion"/>
  </si>
  <si>
    <t>NRXN3</t>
    <phoneticPr fontId="2" type="noConversion"/>
  </si>
  <si>
    <t>p.Asp287Asn</t>
    <phoneticPr fontId="2" type="noConversion"/>
  </si>
  <si>
    <t>p.Arg579Cys</t>
    <phoneticPr fontId="2" type="noConversion"/>
  </si>
  <si>
    <t>c.1239+805C&gt;T</t>
    <phoneticPr fontId="2" type="noConversion"/>
  </si>
  <si>
    <t>APOC3</t>
    <phoneticPr fontId="2" type="noConversion"/>
  </si>
  <si>
    <t>p.Ala361Asp</t>
    <phoneticPr fontId="2" type="noConversion"/>
  </si>
  <si>
    <t>GRK5</t>
    <phoneticPr fontId="2" type="noConversion"/>
  </si>
  <si>
    <t>p.Leu741Arg</t>
    <phoneticPr fontId="2" type="noConversion"/>
  </si>
  <si>
    <t>c.116+4777C&gt;T</t>
    <phoneticPr fontId="2" type="noConversion"/>
  </si>
  <si>
    <t>p.Ile349Phe</t>
    <phoneticPr fontId="2" type="noConversion"/>
  </si>
  <si>
    <t>GPT</t>
    <phoneticPr fontId="2" type="noConversion"/>
  </si>
  <si>
    <t>STRIP2</t>
    <phoneticPr fontId="2" type="noConversion"/>
  </si>
  <si>
    <t>HOXA9</t>
    <phoneticPr fontId="2" type="noConversion"/>
  </si>
  <si>
    <t>p.Gly36Ala</t>
    <phoneticPr fontId="2" type="noConversion"/>
  </si>
  <si>
    <t>p.Leu768Val</t>
    <phoneticPr fontId="2" type="noConversion"/>
  </si>
  <si>
    <t>p.Ile856Thr</t>
    <phoneticPr fontId="2" type="noConversion"/>
  </si>
  <si>
    <t>p.Gly148Ala</t>
    <phoneticPr fontId="2" type="noConversion"/>
  </si>
  <si>
    <t>c.496-4070C&gt;A</t>
    <phoneticPr fontId="2" type="noConversion"/>
  </si>
  <si>
    <t>p.Arg788Gln</t>
    <phoneticPr fontId="2" type="noConversion"/>
  </si>
  <si>
    <t>p.Ile573Thr</t>
    <phoneticPr fontId="2" type="noConversion"/>
  </si>
  <si>
    <t>p.Gly4003Glu</t>
    <phoneticPr fontId="2" type="noConversion"/>
  </si>
  <si>
    <t>p.Leu216Leu</t>
    <phoneticPr fontId="2" type="noConversion"/>
  </si>
  <si>
    <t>p.Val485Val</t>
    <phoneticPr fontId="2" type="noConversion"/>
  </si>
  <si>
    <t>c.277C&gt;T</t>
  </si>
  <si>
    <t>AX-40824431</t>
    <phoneticPr fontId="2" type="noConversion"/>
  </si>
  <si>
    <t>upstream_gene_variant</t>
    <phoneticPr fontId="2" type="noConversion"/>
  </si>
  <si>
    <t>n.-3158G&gt;A</t>
  </si>
  <si>
    <t>AX-82887756</t>
    <phoneticPr fontId="2" type="noConversion"/>
  </si>
  <si>
    <t>PATJ</t>
    <phoneticPr fontId="2" type="noConversion"/>
  </si>
  <si>
    <t>BRAP</t>
    <phoneticPr fontId="2" type="noConversion"/>
  </si>
  <si>
    <t>ZNF252P-AS1-C8orf33</t>
    <phoneticPr fontId="2" type="noConversion"/>
  </si>
  <si>
    <t>HERPUD1-CETP</t>
    <phoneticPr fontId="2" type="noConversion"/>
  </si>
  <si>
    <t>Pharmacogenomic maker</t>
    <phoneticPr fontId="2" type="noConversion"/>
  </si>
  <si>
    <r>
      <t>a</t>
    </r>
    <r>
      <rPr>
        <sz val="11"/>
        <color rgb="FF000000"/>
        <rFont val="Tahoma"/>
        <family val="2"/>
      </rPr>
      <t>Each trait was transformed to follow a normal distriubtion as performed in the Biobank of Japan GWAS study (Kanai et al. Nature Genetics 2018)</t>
    </r>
    <phoneticPr fontId="2" type="noConversion"/>
  </si>
  <si>
    <r>
      <t>Exclusion criteria</t>
    </r>
    <r>
      <rPr>
        <b/>
        <vertAlign val="superscript"/>
        <sz val="12"/>
        <color theme="1"/>
        <rFont val="맑은 고딕 (본문)"/>
        <charset val="129"/>
      </rPr>
      <t>b</t>
    </r>
    <phoneticPr fontId="2" type="noConversion"/>
  </si>
  <si>
    <t>diagnosed as (chronic) hepatitis/cirrhosis/hepatocellular carcinoma (available), steroid, oral contraceptive, antasthmatic, or female sex hormone</t>
    <phoneticPr fontId="2" type="noConversion"/>
  </si>
  <si>
    <t>fasting plasma glucose ≥7.0mmol/L (126 mg/dL), or HbA1c ≥6.5% (when available)</t>
    <phoneticPr fontId="2" type="noConversion"/>
  </si>
  <si>
    <t>TG &gt; 400 mg/dL</t>
    <phoneticPr fontId="2" type="noConversion"/>
  </si>
  <si>
    <r>
      <t>b</t>
    </r>
    <r>
      <rPr>
        <sz val="11"/>
        <color rgb="FF000000"/>
        <rFont val="Tahoma"/>
        <family val="2"/>
      </rPr>
      <t>Exclusion criteria were selected as likely influencing biochemical traits (Kim et al. Nature Genetics 2011)</t>
    </r>
  </si>
  <si>
    <t>827,783
(721,471)</t>
    <phoneticPr fontId="2" type="noConversion"/>
  </si>
  <si>
    <t>245,406
(145,228)</t>
    <phoneticPr fontId="2" type="noConversion"/>
  </si>
  <si>
    <t>113,281
(41,433)</t>
    <phoneticPr fontId="2" type="noConversion"/>
  </si>
  <si>
    <t>8,992
(2,562)</t>
    <phoneticPr fontId="2" type="noConversion"/>
  </si>
  <si>
    <t>1,186
(641)</t>
    <phoneticPr fontId="2" type="noConversion"/>
  </si>
  <si>
    <t>6,146
(4,509)</t>
    <phoneticPr fontId="2" type="noConversion"/>
  </si>
  <si>
    <t>1,665,668
(1,330,776)</t>
    <phoneticPr fontId="2" type="noConversion"/>
  </si>
  <si>
    <t>662,272
(348,725)</t>
    <phoneticPr fontId="2" type="noConversion"/>
  </si>
  <si>
    <t>310,657
(125,568)</t>
    <phoneticPr fontId="2" type="noConversion"/>
  </si>
  <si>
    <t>119,585
(19,005)</t>
    <phoneticPr fontId="2" type="noConversion"/>
  </si>
  <si>
    <t>69,313
(1,478)</t>
    <phoneticPr fontId="2" type="noConversion"/>
  </si>
  <si>
    <t>56,468
(11,811)</t>
    <phoneticPr fontId="2" type="noConversion"/>
  </si>
  <si>
    <t>63,195
(10,003)</t>
    <phoneticPr fontId="2" type="noConversion"/>
  </si>
  <si>
    <t>23,801
(1,324)</t>
    <phoneticPr fontId="2" type="noConversion"/>
  </si>
  <si>
    <t>45,225
(920)</t>
    <phoneticPr fontId="2" type="noConversion"/>
  </si>
  <si>
    <t>72,306
(3,943)</t>
    <phoneticPr fontId="2" type="noConversion"/>
  </si>
  <si>
    <t>288,343
(42,055)</t>
    <phoneticPr fontId="2" type="noConversion"/>
  </si>
  <si>
    <t>642,696
(208,432)</t>
    <phoneticPr fontId="2" type="noConversion"/>
  </si>
  <si>
    <t>1,902,345
(1,319,888)</t>
    <phoneticPr fontId="2" type="noConversion"/>
  </si>
  <si>
    <t>907,197
(767,319)</t>
    <phoneticPr fontId="2" type="noConversion"/>
  </si>
  <si>
    <t>141,994
(92,071)</t>
    <phoneticPr fontId="2" type="noConversion"/>
  </si>
  <si>
    <t>28,434
(4,443)</t>
    <phoneticPr fontId="2" type="noConversion"/>
  </si>
  <si>
    <t>11,830
(339)</t>
    <phoneticPr fontId="2" type="noConversion"/>
  </si>
  <si>
    <t>19,504
(364)</t>
    <phoneticPr fontId="2" type="noConversion"/>
  </si>
  <si>
    <t>9,586
(409)</t>
    <phoneticPr fontId="2" type="noConversion"/>
  </si>
  <si>
    <t>33,005
(5,597)</t>
    <phoneticPr fontId="2" type="noConversion"/>
  </si>
  <si>
    <t>Number of participant</t>
  </si>
  <si>
    <t>General information</t>
  </si>
  <si>
    <t>Age (years)</t>
  </si>
  <si>
    <t>53.96 ± 8.09</t>
  </si>
  <si>
    <t>Female, n (%)</t>
  </si>
  <si>
    <t>9,722 (67.09)</t>
    <phoneticPr fontId="2" type="noConversion"/>
  </si>
  <si>
    <t>male, n(%)</t>
  </si>
  <si>
    <t>4,768 (32.91)</t>
    <phoneticPr fontId="2" type="noConversion"/>
  </si>
  <si>
    <t>1,160
(387)</t>
    <phoneticPr fontId="2" type="noConversion"/>
  </si>
  <si>
    <t>124,897
(1,203)</t>
    <phoneticPr fontId="2" type="noConversion"/>
  </si>
  <si>
    <t>Supplemetary Table 2. Summary of sample quality control (QC)</t>
    <phoneticPr fontId="2" type="noConversion"/>
  </si>
  <si>
    <t>Supplemetary Table 3. Summary of variant quality control (QC)</t>
    <phoneticPr fontId="2" type="noConversion"/>
  </si>
  <si>
    <t>Supplemetary Table 4. Demographic characteristics of KoGES</t>
    <phoneticPr fontId="2" type="noConversion"/>
  </si>
  <si>
    <t>Supplemetary Table 5. Comparison of variant content among KBA v2.0 and other major genotyping arrays</t>
    <phoneticPr fontId="2" type="noConversion"/>
  </si>
  <si>
    <t>Supplemetary Table 9. The number of pathogenic and pharmacogenomic markers across allele-frequency categories</t>
    <phoneticPr fontId="2" type="noConversion"/>
  </si>
  <si>
    <t>Supplementary Table 8. Genome-wide significant rare variant signals detected in KBA v2.0 GWAS (P-value &lt; 5e-5)</t>
    <phoneticPr fontId="2" type="noConversion"/>
  </si>
  <si>
    <t>Supplementary Table 6. Genome-wide significant common variant signals detected in KBA v2.0 GWAS (P-value &lt; 5e-8)</t>
    <phoneticPr fontId="2" type="noConversion"/>
  </si>
  <si>
    <t>Supplemetary Table 10. The number of pathogenic and pharmacogenomic markers across allele-frequency categories</t>
    <phoneticPr fontId="2" type="noConversion"/>
  </si>
  <si>
    <t>T2D PRS Group</t>
    <phoneticPr fontId="2" type="noConversion"/>
  </si>
  <si>
    <t>Carrier status</t>
    <phoneticPr fontId="2" type="noConversion"/>
  </si>
  <si>
    <t>Total samples</t>
    <phoneticPr fontId="2" type="noConversion"/>
  </si>
  <si>
    <t>T2D Cases</t>
    <phoneticPr fontId="2" type="noConversion"/>
  </si>
  <si>
    <t>Prevalence (%)</t>
    <phoneticPr fontId="2" type="noConversion"/>
  </si>
  <si>
    <t>Bottom</t>
    <phoneticPr fontId="2" type="noConversion"/>
  </si>
  <si>
    <t>non-carrier</t>
    <phoneticPr fontId="2" type="noConversion"/>
  </si>
  <si>
    <t>SLC30A8-carrier</t>
    <phoneticPr fontId="2" type="noConversion"/>
  </si>
  <si>
    <t>carrier</t>
    <phoneticPr fontId="2" type="noConversion"/>
  </si>
  <si>
    <t>Middle</t>
    <phoneticPr fontId="2" type="noConversion"/>
  </si>
  <si>
    <t>Top</t>
    <phoneticPr fontId="2" type="noConversion"/>
  </si>
  <si>
    <t>GenomeAsia 100K Project</t>
    <phoneticPr fontId="2" type="noConversion"/>
  </si>
  <si>
    <t>Supplementary Table 7. Genome-wide significant rare variant signals detected in KBA v2.0 GWAS (P-value &lt; 4.68e-7)</t>
    <phoneticPr fontId="2" type="noConversion"/>
  </si>
  <si>
    <t>*KBA v2.0A: call rate (CR) &lt; 97%, heterozygosity (HET) &lt;15,  HET &gt; 20, PCA &lt; -0.1, PCA &gt; 0.1; KBA v2.0B: CR &lt; 97%, HET &lt; 20.5, HET &gt; 24.5, PCA &lt; -0.1, PCA &gt; 0.1</t>
    <phoneticPr fontId="2" type="noConversion"/>
  </si>
  <si>
    <t>**KBA v2.0A: CR &lt; 97%, HET &lt;15,  HET &gt; 20, PCA &lt; -0.1, PCA &gt; 0.1; KBA v2.0B: CR &lt; 97%, HET &lt; 20.5, HET &gt; 24.5, PCA &lt; -0.1, PCA &gt; 0.1, KING: first-degree relative, and gender inconsistency</t>
    <phoneticPr fontId="2" type="noConversion"/>
  </si>
  <si>
    <t>* low quality SNP (Off-Target Variant (OTV), CallRateBelowThreshold, or Other categorized by SNPolisher)</t>
    <phoneticPr fontId="2" type="noConversion"/>
  </si>
  <si>
    <t>ACMG 73 genes</t>
    <phoneticPr fontId="2" type="noConversion"/>
  </si>
  <si>
    <t>ADME 68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</si>
</sst>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0.0000"/>
  </numFmts>
  <fonts count="15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vertAlign val="subscript"/>
      <sz val="12"/>
      <color theme="1"/>
      <name val="맑은 고딕 (본문)"/>
      <family val="3"/>
      <charset val="129"/>
    </font>
    <font>
      <b/>
      <vertAlign val="subscript"/>
      <sz val="12"/>
      <color theme="1"/>
      <name val="맑은 고딕 (본문)"/>
      <charset val="129"/>
    </font>
    <font>
      <b/>
      <sz val="12"/>
      <color rgb="FF000000"/>
      <name val="Calibri"/>
      <family val="2"/>
    </font>
    <font>
      <b/>
      <sz val="12"/>
      <color rgb="FF00000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00"/>
      <name val="Tahoma"/>
      <family val="2"/>
    </font>
    <font>
      <vertAlign val="superscript"/>
      <sz val="11"/>
      <color rgb="FF000000"/>
      <name val="Tahoma"/>
      <family val="2"/>
    </font>
    <font>
      <b/>
      <vertAlign val="superscript"/>
      <sz val="12"/>
      <color theme="1"/>
      <name val="맑은 고딕 (본문)"/>
      <charset val="129"/>
    </font>
    <font>
      <sz val="12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0" xfId="0" applyBorder="1">
      <alignment vertical="center"/>
    </xf>
    <xf numFmtId="3" fontId="0" fillId="0" borderId="0" xfId="0" applyNumberFormat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41" fontId="3" fillId="0" borderId="0" xfId="1" applyFont="1" applyFill="1" applyBorder="1">
      <alignment vertical="center"/>
    </xf>
    <xf numFmtId="41" fontId="3" fillId="0" borderId="3" xfId="1" applyFont="1" applyFill="1" applyBorder="1">
      <alignment vertical="center"/>
    </xf>
    <xf numFmtId="41" fontId="3" fillId="0" borderId="1" xfId="1" applyFont="1" applyFill="1" applyBorder="1">
      <alignment vertical="center"/>
    </xf>
    <xf numFmtId="41" fontId="1" fillId="0" borderId="2" xfId="1" applyFont="1" applyFill="1" applyBorder="1">
      <alignment vertical="center"/>
    </xf>
    <xf numFmtId="41" fontId="3" fillId="0" borderId="0" xfId="1" applyFont="1" applyBorder="1">
      <alignment vertical="center"/>
    </xf>
    <xf numFmtId="41" fontId="3" fillId="0" borderId="3" xfId="1" applyFont="1" applyBorder="1">
      <alignment vertical="center"/>
    </xf>
    <xf numFmtId="41" fontId="3" fillId="0" borderId="1" xfId="1" applyFont="1" applyBorder="1">
      <alignment vertical="center"/>
    </xf>
    <xf numFmtId="41" fontId="3" fillId="0" borderId="9" xfId="1" applyFont="1" applyBorder="1">
      <alignment vertical="center"/>
    </xf>
    <xf numFmtId="41" fontId="3" fillId="0" borderId="11" xfId="1" applyFont="1" applyBorder="1">
      <alignment vertical="center"/>
    </xf>
    <xf numFmtId="41" fontId="3" fillId="0" borderId="10" xfId="1" applyFont="1" applyBorder="1">
      <alignment vertical="center"/>
    </xf>
    <xf numFmtId="41" fontId="3" fillId="0" borderId="12" xfId="1" applyFont="1" applyBorder="1">
      <alignment vertical="center"/>
    </xf>
    <xf numFmtId="41" fontId="3" fillId="0" borderId="13" xfId="1" applyFont="1" applyBorder="1">
      <alignment vertical="center"/>
    </xf>
    <xf numFmtId="41" fontId="3" fillId="0" borderId="14" xfId="1" applyFont="1" applyBorder="1">
      <alignment vertical="center"/>
    </xf>
    <xf numFmtId="41" fontId="1" fillId="0" borderId="9" xfId="1" applyFont="1" applyBorder="1" applyAlignment="1">
      <alignment horizontal="center" vertical="center"/>
    </xf>
    <xf numFmtId="41" fontId="1" fillId="0" borderId="11" xfId="1" applyFont="1" applyBorder="1" applyAlignment="1">
      <alignment horizontal="center" vertical="center"/>
    </xf>
    <xf numFmtId="41" fontId="1" fillId="0" borderId="10" xfId="1" applyFont="1" applyBorder="1" applyAlignment="1">
      <alignment horizontal="center" vertical="center"/>
    </xf>
    <xf numFmtId="41" fontId="3" fillId="0" borderId="4" xfId="1" applyFont="1" applyBorder="1">
      <alignment vertical="center"/>
    </xf>
    <xf numFmtId="41" fontId="3" fillId="0" borderId="15" xfId="1" applyFont="1" applyBorder="1">
      <alignment vertical="center"/>
    </xf>
    <xf numFmtId="41" fontId="3" fillId="0" borderId="8" xfId="1" applyFont="1" applyBorder="1">
      <alignment vertical="center"/>
    </xf>
    <xf numFmtId="41" fontId="1" fillId="0" borderId="9" xfId="1" applyFont="1" applyFill="1" applyBorder="1">
      <alignment vertical="center"/>
    </xf>
    <xf numFmtId="41" fontId="1" fillId="0" borderId="11" xfId="1" applyFont="1" applyFill="1" applyBorder="1">
      <alignment vertical="center"/>
    </xf>
    <xf numFmtId="41" fontId="1" fillId="0" borderId="10" xfId="1" applyFont="1" applyFill="1" applyBorder="1">
      <alignment vertical="center"/>
    </xf>
    <xf numFmtId="41" fontId="1" fillId="0" borderId="7" xfId="1" applyFont="1" applyFill="1" applyBorder="1">
      <alignment vertical="center"/>
    </xf>
    <xf numFmtId="41" fontId="1" fillId="0" borderId="9" xfId="1" applyFont="1" applyFill="1" applyBorder="1" applyAlignment="1">
      <alignment horizontal="center" vertical="center"/>
    </xf>
    <xf numFmtId="41" fontId="1" fillId="0" borderId="11" xfId="1" applyFont="1" applyFill="1" applyBorder="1" applyAlignment="1">
      <alignment horizontal="center" vertical="center"/>
    </xf>
    <xf numFmtId="41" fontId="1" fillId="0" borderId="10" xfId="1" applyFont="1" applyFill="1" applyBorder="1" applyAlignment="1">
      <alignment horizontal="center" vertical="center"/>
    </xf>
    <xf numFmtId="41" fontId="1" fillId="0" borderId="7" xfId="1" applyFont="1" applyFill="1" applyBorder="1" applyAlignment="1">
      <alignment horizontal="center" vertical="center"/>
    </xf>
    <xf numFmtId="41" fontId="3" fillId="0" borderId="12" xfId="1" applyFont="1" applyFill="1" applyBorder="1">
      <alignment vertical="center"/>
    </xf>
    <xf numFmtId="41" fontId="3" fillId="0" borderId="9" xfId="1" applyFont="1" applyFill="1" applyBorder="1">
      <alignment vertical="center"/>
    </xf>
    <xf numFmtId="41" fontId="3" fillId="0" borderId="13" xfId="1" applyFont="1" applyFill="1" applyBorder="1">
      <alignment vertical="center"/>
    </xf>
    <xf numFmtId="41" fontId="3" fillId="0" borderId="11" xfId="1" applyFont="1" applyFill="1" applyBorder="1">
      <alignment vertical="center"/>
    </xf>
    <xf numFmtId="41" fontId="3" fillId="0" borderId="14" xfId="1" applyFont="1" applyFill="1" applyBorder="1">
      <alignment vertical="center"/>
    </xf>
    <xf numFmtId="41" fontId="3" fillId="0" borderId="10" xfId="1" applyFont="1" applyFill="1" applyBorder="1">
      <alignment vertical="center"/>
    </xf>
    <xf numFmtId="41" fontId="1" fillId="0" borderId="6" xfId="1" applyFont="1" applyFill="1" applyBorder="1">
      <alignment vertical="center"/>
    </xf>
    <xf numFmtId="3" fontId="0" fillId="0" borderId="0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41" fontId="5" fillId="0" borderId="14" xfId="1" applyFont="1" applyFill="1" applyBorder="1" applyAlignment="1">
      <alignment horizontal="center" vertical="center"/>
    </xf>
    <xf numFmtId="41" fontId="5" fillId="0" borderId="10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0" fillId="0" borderId="0" xfId="1" applyFont="1" applyFill="1" applyBorder="1" applyAlignment="1">
      <alignment horizontal="left" vertical="center"/>
    </xf>
    <xf numFmtId="41" fontId="9" fillId="0" borderId="6" xfId="1" applyFont="1" applyBorder="1" applyAlignment="1">
      <alignment horizontal="center" vertical="center"/>
    </xf>
    <xf numFmtId="41" fontId="9" fillId="0" borderId="2" xfId="1" applyFont="1" applyBorder="1" applyAlignment="1">
      <alignment horizontal="center" vertical="center"/>
    </xf>
    <xf numFmtId="41" fontId="9" fillId="0" borderId="2" xfId="1" applyFont="1" applyFill="1" applyBorder="1" applyAlignment="1">
      <alignment horizontal="center" vertical="center"/>
    </xf>
    <xf numFmtId="41" fontId="9" fillId="0" borderId="7" xfId="1" applyFont="1" applyFill="1" applyBorder="1" applyAlignment="1">
      <alignment horizontal="center" vertical="center"/>
    </xf>
    <xf numFmtId="41" fontId="9" fillId="0" borderId="7" xfId="1" applyFont="1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1" fontId="0" fillId="0" borderId="0" xfId="0" applyNumberFormat="1">
      <alignment vertical="center"/>
    </xf>
    <xf numFmtId="0" fontId="12" fillId="0" borderId="0" xfId="0" applyFont="1" applyAlignment="1">
      <alignment vertical="top"/>
    </xf>
    <xf numFmtId="0" fontId="0" fillId="0" borderId="0" xfId="0" applyFont="1" applyFill="1" applyBorder="1">
      <alignment vertical="center"/>
    </xf>
    <xf numFmtId="11" fontId="0" fillId="0" borderId="0" xfId="0" applyNumberFormat="1" applyBorder="1">
      <alignment vertical="center"/>
    </xf>
    <xf numFmtId="11" fontId="0" fillId="0" borderId="1" xfId="0" applyNumberFormat="1" applyBorder="1">
      <alignment vertical="center"/>
    </xf>
    <xf numFmtId="0" fontId="10" fillId="0" borderId="1" xfId="3" applyFont="1" applyBorder="1">
      <alignment vertical="center"/>
    </xf>
    <xf numFmtId="0" fontId="10" fillId="0" borderId="1" xfId="3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0" xfId="0" applyFill="1" applyBorder="1">
      <alignment vertical="center"/>
    </xf>
    <xf numFmtId="11" fontId="0" fillId="0" borderId="0" xfId="0" applyNumberFormat="1" applyFill="1" applyBorder="1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14" fillId="0" borderId="0" xfId="0" applyFont="1" applyBorder="1">
      <alignment vertical="center"/>
    </xf>
    <xf numFmtId="0" fontId="14" fillId="0" borderId="1" xfId="0" applyFont="1" applyBorder="1">
      <alignment vertical="center"/>
    </xf>
    <xf numFmtId="0" fontId="0" fillId="0" borderId="3" xfId="0" applyFill="1" applyBorder="1">
      <alignment vertical="center"/>
    </xf>
    <xf numFmtId="0" fontId="14" fillId="0" borderId="0" xfId="0" applyFont="1" applyBorder="1" applyAlignment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14" fillId="0" borderId="18" xfId="0" applyFont="1" applyBorder="1">
      <alignment vertical="center"/>
    </xf>
    <xf numFmtId="0" fontId="14" fillId="0" borderId="19" xfId="0" applyFont="1" applyBorder="1">
      <alignment vertical="center"/>
    </xf>
    <xf numFmtId="0" fontId="5" fillId="0" borderId="17" xfId="0" applyFont="1" applyBorder="1">
      <alignment vertical="center"/>
    </xf>
    <xf numFmtId="3" fontId="0" fillId="0" borderId="5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41" fontId="14" fillId="0" borderId="4" xfId="1" applyFont="1" applyBorder="1">
      <alignment vertical="center"/>
    </xf>
    <xf numFmtId="41" fontId="14" fillId="0" borderId="15" xfId="1" applyFont="1" applyBorder="1">
      <alignment vertical="center"/>
    </xf>
    <xf numFmtId="41" fontId="14" fillId="0" borderId="8" xfId="1" applyFont="1" applyBorder="1">
      <alignment vertical="center"/>
    </xf>
    <xf numFmtId="176" fontId="0" fillId="0" borderId="0" xfId="0" applyNumberFormat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10" fillId="0" borderId="2" xfId="3" applyFont="1" applyBorder="1">
      <alignment vertical="center"/>
    </xf>
    <xf numFmtId="0" fontId="10" fillId="0" borderId="2" xfId="3" applyFont="1" applyFill="1" applyBorder="1">
      <alignment vertical="center"/>
    </xf>
    <xf numFmtId="2" fontId="0" fillId="0" borderId="0" xfId="0" applyNumberFormat="1">
      <alignment vertical="center"/>
    </xf>
    <xf numFmtId="2" fontId="0" fillId="0" borderId="1" xfId="0" applyNumberFormat="1" applyBorder="1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41" fontId="0" fillId="0" borderId="11" xfId="1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9" xfId="1" applyFont="1" applyFill="1" applyBorder="1" applyAlignment="1">
      <alignment horizontal="center" vertical="center"/>
    </xf>
    <xf numFmtId="41" fontId="5" fillId="0" borderId="10" xfId="1" applyFont="1" applyFill="1" applyBorder="1" applyAlignment="1">
      <alignment horizontal="center" vertical="center"/>
    </xf>
    <xf numFmtId="41" fontId="5" fillId="0" borderId="4" xfId="1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41" fontId="5" fillId="0" borderId="9" xfId="1" applyFont="1" applyBorder="1" applyAlignment="1">
      <alignment horizontal="center" vertical="center"/>
    </xf>
    <xf numFmtId="41" fontId="5" fillId="0" borderId="10" xfId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1" fontId="1" fillId="0" borderId="3" xfId="1" applyFont="1" applyBorder="1" applyAlignment="1">
      <alignment horizontal="center" vertical="center"/>
    </xf>
    <xf numFmtId="41" fontId="1" fillId="0" borderId="0" xfId="1" applyFont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  <xf numFmtId="41" fontId="1" fillId="0" borderId="9" xfId="1" applyFont="1" applyBorder="1" applyAlignment="1">
      <alignment horizontal="center" vertical="center"/>
    </xf>
    <xf numFmtId="41" fontId="1" fillId="0" borderId="11" xfId="1" applyFont="1" applyBorder="1" applyAlignment="1">
      <alignment horizontal="center" vertical="center"/>
    </xf>
    <xf numFmtId="41" fontId="1" fillId="0" borderId="10" xfId="1" applyFont="1" applyBorder="1" applyAlignment="1">
      <alignment horizontal="center" vertical="center"/>
    </xf>
    <xf numFmtId="41" fontId="3" fillId="0" borderId="9" xfId="1" applyFont="1" applyBorder="1" applyAlignment="1">
      <alignment horizontal="center" vertical="center"/>
    </xf>
    <xf numFmtId="41" fontId="3" fillId="0" borderId="11" xfId="1" applyFont="1" applyBorder="1" applyAlignment="1">
      <alignment horizontal="center" vertical="center"/>
    </xf>
    <xf numFmtId="41" fontId="3" fillId="0" borderId="10" xfId="1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9" fillId="0" borderId="3" xfId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3" xfId="2" xr:uid="{768456DB-D2C2-554C-8FF0-A8514F233ACB}"/>
    <cellStyle name="표준 4" xfId="3" xr:uid="{534FF5B6-02DA-514A-9E68-5E276F0065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5402-55B1-2D4F-BD53-3CD3FF2C77BB}">
  <dimension ref="A1:D13"/>
  <sheetViews>
    <sheetView workbookViewId="0">
      <selection activeCell="C19" sqref="C19"/>
    </sheetView>
  </sheetViews>
  <sheetFormatPr baseColWidth="10" defaultRowHeight="18"/>
  <cols>
    <col min="1" max="1" width="22.42578125" customWidth="1"/>
    <col min="2" max="2" width="26.5703125" bestFit="1" customWidth="1"/>
    <col min="3" max="3" width="21.85546875" bestFit="1" customWidth="1"/>
    <col min="4" max="4" width="26.140625" bestFit="1" customWidth="1"/>
  </cols>
  <sheetData>
    <row r="1" spans="1:4">
      <c r="A1" s="44" t="s">
        <v>17</v>
      </c>
    </row>
    <row r="2" spans="1:4">
      <c r="A2" s="45" t="s">
        <v>0</v>
      </c>
      <c r="B2" s="45" t="s">
        <v>1</v>
      </c>
      <c r="C2" s="45" t="s">
        <v>16</v>
      </c>
      <c r="D2" s="45" t="s">
        <v>15</v>
      </c>
    </row>
    <row r="3" spans="1:4">
      <c r="A3" s="5" t="s">
        <v>2</v>
      </c>
      <c r="B3" s="5" t="s">
        <v>3</v>
      </c>
      <c r="C3" s="6">
        <v>2253895</v>
      </c>
      <c r="D3" s="5" t="s">
        <v>4</v>
      </c>
    </row>
    <row r="4" spans="1:4">
      <c r="A4" s="1"/>
      <c r="B4" s="1" t="s">
        <v>5</v>
      </c>
      <c r="C4" s="2">
        <v>308285</v>
      </c>
      <c r="D4" s="1" t="s">
        <v>4</v>
      </c>
    </row>
    <row r="5" spans="1:4">
      <c r="A5" s="3"/>
      <c r="B5" s="3" t="s">
        <v>6</v>
      </c>
      <c r="C5" s="4">
        <v>226846</v>
      </c>
      <c r="D5" s="3" t="s">
        <v>4</v>
      </c>
    </row>
    <row r="6" spans="1:4">
      <c r="A6" s="5" t="s">
        <v>7</v>
      </c>
      <c r="B6" s="5" t="s">
        <v>666</v>
      </c>
      <c r="C6" s="146">
        <v>43931</v>
      </c>
      <c r="D6" s="5" t="s">
        <v>4</v>
      </c>
    </row>
    <row r="7" spans="1:4">
      <c r="A7" s="3"/>
      <c r="B7" s="3" t="s">
        <v>667</v>
      </c>
      <c r="C7" s="147">
        <v>17971</v>
      </c>
      <c r="D7" s="3" t="s">
        <v>4</v>
      </c>
    </row>
    <row r="8" spans="1:4">
      <c r="A8" s="5" t="s">
        <v>8</v>
      </c>
      <c r="B8" s="5" t="s">
        <v>9</v>
      </c>
      <c r="C8" s="6">
        <v>95592791</v>
      </c>
      <c r="D8" s="6">
        <v>11962</v>
      </c>
    </row>
    <row r="9" spans="1:4">
      <c r="A9" s="1"/>
      <c r="B9" s="1" t="s">
        <v>10</v>
      </c>
      <c r="C9" s="2">
        <v>81660829</v>
      </c>
      <c r="D9" s="1">
        <v>504</v>
      </c>
    </row>
    <row r="10" spans="1:4">
      <c r="A10" s="1"/>
      <c r="B10" s="1" t="s">
        <v>11</v>
      </c>
      <c r="C10" s="2">
        <v>95592817</v>
      </c>
      <c r="D10" s="2">
        <v>7609</v>
      </c>
    </row>
    <row r="11" spans="1:4">
      <c r="A11" s="1"/>
      <c r="B11" s="1" t="s">
        <v>661</v>
      </c>
      <c r="C11" s="2">
        <v>70516280</v>
      </c>
      <c r="D11" s="2">
        <v>1739</v>
      </c>
    </row>
    <row r="12" spans="1:4">
      <c r="A12" s="3"/>
      <c r="B12" s="3" t="s">
        <v>12</v>
      </c>
      <c r="C12" s="4">
        <v>39891946</v>
      </c>
      <c r="D12" s="4">
        <v>1094</v>
      </c>
    </row>
    <row r="13" spans="1:4">
      <c r="A13" s="3" t="s">
        <v>13</v>
      </c>
      <c r="B13" s="3" t="s">
        <v>14</v>
      </c>
      <c r="C13" s="4">
        <v>49025567</v>
      </c>
      <c r="D13" s="4">
        <v>4129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C42F-9D5E-FD4D-A25B-BE609FF5D8F1}">
  <dimension ref="A1:E11"/>
  <sheetViews>
    <sheetView workbookViewId="0">
      <selection activeCell="G6" sqref="G6"/>
    </sheetView>
  </sheetViews>
  <sheetFormatPr baseColWidth="10" defaultRowHeight="18"/>
  <sheetData>
    <row r="1" spans="1:5">
      <c r="A1" s="70" t="s">
        <v>649</v>
      </c>
    </row>
    <row r="2" spans="1:5">
      <c r="A2" s="45" t="s">
        <v>650</v>
      </c>
      <c r="B2" s="45" t="s">
        <v>651</v>
      </c>
      <c r="C2" s="45" t="s">
        <v>652</v>
      </c>
      <c r="D2" s="45" t="s">
        <v>653</v>
      </c>
      <c r="E2" s="45" t="s">
        <v>654</v>
      </c>
    </row>
    <row r="3" spans="1:5">
      <c r="A3" t="s">
        <v>655</v>
      </c>
      <c r="B3" t="s">
        <v>656</v>
      </c>
      <c r="C3" s="98">
        <v>2825</v>
      </c>
      <c r="D3">
        <v>47</v>
      </c>
      <c r="E3" s="96">
        <v>1.66</v>
      </c>
    </row>
    <row r="4" spans="1:5">
      <c r="B4" t="s">
        <v>657</v>
      </c>
      <c r="C4" s="98">
        <v>37</v>
      </c>
      <c r="D4">
        <v>0</v>
      </c>
      <c r="E4" s="96">
        <v>0</v>
      </c>
    </row>
    <row r="5" spans="1:5">
      <c r="B5" t="s">
        <v>658</v>
      </c>
      <c r="C5" s="98">
        <v>59</v>
      </c>
      <c r="D5">
        <v>0</v>
      </c>
      <c r="E5" s="96">
        <v>0</v>
      </c>
    </row>
    <row r="6" spans="1:5">
      <c r="A6" t="s">
        <v>659</v>
      </c>
      <c r="B6" t="s">
        <v>656</v>
      </c>
      <c r="C6" s="98">
        <v>8506</v>
      </c>
      <c r="D6">
        <v>626</v>
      </c>
      <c r="E6" s="96">
        <v>7.36</v>
      </c>
    </row>
    <row r="7" spans="1:5">
      <c r="B7" t="s">
        <v>657</v>
      </c>
      <c r="C7" s="98">
        <v>97</v>
      </c>
      <c r="D7">
        <v>4</v>
      </c>
      <c r="E7" s="96">
        <v>4.12</v>
      </c>
    </row>
    <row r="8" spans="1:5">
      <c r="B8" t="s">
        <v>658</v>
      </c>
      <c r="C8" s="98">
        <v>141</v>
      </c>
      <c r="D8">
        <v>9</v>
      </c>
      <c r="E8" s="96">
        <v>6.38</v>
      </c>
    </row>
    <row r="9" spans="1:5">
      <c r="A9" t="s">
        <v>660</v>
      </c>
      <c r="B9" t="s">
        <v>656</v>
      </c>
      <c r="C9" s="98">
        <v>2832</v>
      </c>
      <c r="D9">
        <v>644</v>
      </c>
      <c r="E9" s="96">
        <v>22.74</v>
      </c>
    </row>
    <row r="10" spans="1:5">
      <c r="B10" t="s">
        <v>657</v>
      </c>
      <c r="C10" s="98">
        <v>36</v>
      </c>
      <c r="D10">
        <v>8</v>
      </c>
      <c r="E10" s="96">
        <v>22.22</v>
      </c>
    </row>
    <row r="11" spans="1:5">
      <c r="A11" s="3"/>
      <c r="B11" s="3" t="s">
        <v>658</v>
      </c>
      <c r="C11" s="99">
        <v>46</v>
      </c>
      <c r="D11" s="3">
        <v>10</v>
      </c>
      <c r="E11" s="97">
        <v>21.74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83DA-AEF7-5841-896E-F9403C95626F}">
  <dimension ref="A1:G9"/>
  <sheetViews>
    <sheetView tabSelected="1" workbookViewId="0">
      <selection activeCell="G28" sqref="G28"/>
    </sheetView>
  </sheetViews>
  <sheetFormatPr baseColWidth="10" defaultRowHeight="18"/>
  <sheetData>
    <row r="1" spans="1:7">
      <c r="A1" s="44" t="s">
        <v>642</v>
      </c>
    </row>
    <row r="2" spans="1:7">
      <c r="A2" s="108" t="s">
        <v>19</v>
      </c>
      <c r="B2" s="108" t="s">
        <v>20</v>
      </c>
      <c r="C2" s="105" t="s">
        <v>58</v>
      </c>
      <c r="D2" s="106"/>
      <c r="E2" s="107" t="s">
        <v>59</v>
      </c>
      <c r="F2" s="107"/>
      <c r="G2" s="107"/>
    </row>
    <row r="3" spans="1:7">
      <c r="A3" s="109"/>
      <c r="B3" s="109"/>
      <c r="C3" s="49" t="s">
        <v>35</v>
      </c>
      <c r="D3" s="50" t="s">
        <v>36</v>
      </c>
      <c r="E3" s="51" t="s">
        <v>35</v>
      </c>
      <c r="F3" s="51" t="s">
        <v>36</v>
      </c>
      <c r="G3" s="51" t="s">
        <v>37</v>
      </c>
    </row>
    <row r="4" spans="1:7">
      <c r="A4" s="30" t="s">
        <v>32</v>
      </c>
      <c r="B4" s="26">
        <v>4737</v>
      </c>
      <c r="C4" s="34">
        <v>4728</v>
      </c>
      <c r="D4" s="35">
        <v>4728</v>
      </c>
      <c r="E4" s="8">
        <v>4722</v>
      </c>
      <c r="F4" s="8">
        <v>4722</v>
      </c>
      <c r="G4" s="8">
        <v>4722</v>
      </c>
    </row>
    <row r="5" spans="1:7">
      <c r="A5" s="31" t="s">
        <v>33</v>
      </c>
      <c r="B5" s="27">
        <v>4824</v>
      </c>
      <c r="C5" s="36">
        <v>4820</v>
      </c>
      <c r="D5" s="37">
        <v>4819</v>
      </c>
      <c r="E5" s="7">
        <v>4817</v>
      </c>
      <c r="F5" s="7">
        <v>4817</v>
      </c>
      <c r="G5" s="7">
        <v>4817</v>
      </c>
    </row>
    <row r="6" spans="1:7">
      <c r="A6" s="32" t="s">
        <v>34</v>
      </c>
      <c r="B6" s="28">
        <v>4968</v>
      </c>
      <c r="C6" s="38">
        <v>4953</v>
      </c>
      <c r="D6" s="39">
        <v>4953</v>
      </c>
      <c r="E6" s="9">
        <v>4953</v>
      </c>
      <c r="F6" s="9">
        <v>4953</v>
      </c>
      <c r="G6" s="9">
        <v>4951</v>
      </c>
    </row>
    <row r="7" spans="1:7">
      <c r="A7" s="33" t="s">
        <v>38</v>
      </c>
      <c r="B7" s="29">
        <f>SUM(B4:B6)</f>
        <v>14529</v>
      </c>
      <c r="C7" s="40"/>
      <c r="D7" s="29">
        <f>SUM(D4:D6)</f>
        <v>14500</v>
      </c>
      <c r="E7" s="10"/>
      <c r="F7" s="10"/>
      <c r="G7" s="10">
        <f>SUM(G4:G6)</f>
        <v>14490</v>
      </c>
    </row>
    <row r="8" spans="1:7">
      <c r="A8" s="101" t="s">
        <v>663</v>
      </c>
    </row>
    <row r="9" spans="1:7">
      <c r="A9" s="101" t="s">
        <v>664</v>
      </c>
    </row>
  </sheetData>
  <mergeCells count="4">
    <mergeCell ref="C2:D2"/>
    <mergeCell ref="E2:G2"/>
    <mergeCell ref="A2:A3"/>
    <mergeCell ref="B2:B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4EED-2AC1-1C44-AE94-F112CC3FB86A}">
  <dimension ref="A1:O8"/>
  <sheetViews>
    <sheetView workbookViewId="0">
      <selection activeCell="J16" sqref="J16"/>
    </sheetView>
  </sheetViews>
  <sheetFormatPr baseColWidth="10" defaultRowHeight="18"/>
  <sheetData>
    <row r="1" spans="1:15">
      <c r="A1" s="43" t="s">
        <v>643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s="44" customFormat="1">
      <c r="A2" s="112" t="s">
        <v>19</v>
      </c>
      <c r="B2" s="110" t="s">
        <v>20</v>
      </c>
      <c r="C2" s="110" t="s">
        <v>66</v>
      </c>
      <c r="D2" s="108" t="s">
        <v>67</v>
      </c>
      <c r="E2" s="114" t="s">
        <v>68</v>
      </c>
      <c r="F2" s="115"/>
      <c r="G2" s="115"/>
      <c r="H2" s="115"/>
      <c r="I2" s="115"/>
      <c r="J2" s="116"/>
      <c r="K2" s="114" t="s">
        <v>18</v>
      </c>
      <c r="L2" s="115"/>
      <c r="M2" s="115"/>
      <c r="N2" s="116"/>
      <c r="O2" s="129" t="s">
        <v>31</v>
      </c>
    </row>
    <row r="3" spans="1:15" s="44" customFormat="1">
      <c r="A3" s="113"/>
      <c r="B3" s="111"/>
      <c r="C3" s="111"/>
      <c r="D3" s="109"/>
      <c r="E3" s="53" t="s">
        <v>21</v>
      </c>
      <c r="F3" s="54" t="s">
        <v>22</v>
      </c>
      <c r="G3" s="54" t="s">
        <v>23</v>
      </c>
      <c r="H3" s="54" t="s">
        <v>24</v>
      </c>
      <c r="I3" s="55" t="s">
        <v>25</v>
      </c>
      <c r="J3" s="56" t="s">
        <v>26</v>
      </c>
      <c r="K3" s="53" t="s">
        <v>27</v>
      </c>
      <c r="L3" s="54" t="s">
        <v>28</v>
      </c>
      <c r="M3" s="54" t="s">
        <v>29</v>
      </c>
      <c r="N3" s="57" t="s">
        <v>30</v>
      </c>
      <c r="O3" s="130"/>
    </row>
    <row r="4" spans="1:15">
      <c r="A4" s="20" t="s">
        <v>32</v>
      </c>
      <c r="B4" s="88">
        <v>1665668</v>
      </c>
      <c r="C4" s="23">
        <v>1574878</v>
      </c>
      <c r="D4" s="14">
        <v>1574588</v>
      </c>
      <c r="E4" s="17">
        <v>1573776</v>
      </c>
      <c r="F4" s="12">
        <v>1573775</v>
      </c>
      <c r="G4" s="12">
        <v>1555542</v>
      </c>
      <c r="H4" s="12">
        <v>1530161</v>
      </c>
      <c r="I4" s="117">
        <v>1569311</v>
      </c>
      <c r="J4" s="120">
        <v>1460570</v>
      </c>
      <c r="K4" s="17">
        <v>44742</v>
      </c>
      <c r="L4" s="12">
        <v>44264</v>
      </c>
      <c r="M4" s="12">
        <v>1317</v>
      </c>
      <c r="N4" s="123">
        <v>46753</v>
      </c>
      <c r="O4" s="126">
        <v>1463761</v>
      </c>
    </row>
    <row r="5" spans="1:15">
      <c r="A5" s="21" t="s">
        <v>33</v>
      </c>
      <c r="B5" s="89">
        <v>1665668</v>
      </c>
      <c r="C5" s="24">
        <v>1572602</v>
      </c>
      <c r="D5" s="15">
        <v>1572651</v>
      </c>
      <c r="E5" s="18">
        <v>1571841</v>
      </c>
      <c r="F5" s="11">
        <v>1571840</v>
      </c>
      <c r="G5" s="11">
        <v>1554959</v>
      </c>
      <c r="H5" s="11">
        <v>1529675</v>
      </c>
      <c r="I5" s="118"/>
      <c r="J5" s="121"/>
      <c r="K5" s="18">
        <v>44604</v>
      </c>
      <c r="L5" s="11">
        <v>44328</v>
      </c>
      <c r="M5" s="11">
        <v>1317</v>
      </c>
      <c r="N5" s="124"/>
      <c r="O5" s="127"/>
    </row>
    <row r="6" spans="1:15">
      <c r="A6" s="22" t="s">
        <v>34</v>
      </c>
      <c r="B6" s="90">
        <v>1665668</v>
      </c>
      <c r="C6" s="25">
        <v>1559667</v>
      </c>
      <c r="D6" s="16">
        <v>1559921</v>
      </c>
      <c r="E6" s="19">
        <v>1559111</v>
      </c>
      <c r="F6" s="13">
        <v>1559103</v>
      </c>
      <c r="G6" s="13">
        <v>1543702</v>
      </c>
      <c r="H6" s="13">
        <v>1517567</v>
      </c>
      <c r="I6" s="119"/>
      <c r="J6" s="122"/>
      <c r="K6" s="19">
        <v>44465</v>
      </c>
      <c r="L6" s="13">
        <v>44173</v>
      </c>
      <c r="M6" s="13">
        <v>1317</v>
      </c>
      <c r="N6" s="125"/>
      <c r="O6" s="128"/>
    </row>
    <row r="7" spans="1:15">
      <c r="A7" s="52" t="s">
        <v>665</v>
      </c>
    </row>
    <row r="8" spans="1:15">
      <c r="A8" s="52" t="s">
        <v>69</v>
      </c>
    </row>
  </sheetData>
  <mergeCells count="11">
    <mergeCell ref="K2:N2"/>
    <mergeCell ref="I4:I6"/>
    <mergeCell ref="J4:J6"/>
    <mergeCell ref="N4:N6"/>
    <mergeCell ref="O4:O6"/>
    <mergeCell ref="O2:O3"/>
    <mergeCell ref="B2:B3"/>
    <mergeCell ref="A2:A3"/>
    <mergeCell ref="C2:C3"/>
    <mergeCell ref="D2:D3"/>
    <mergeCell ref="E2:J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3F7A-D51A-3842-AEA2-6CB2C7CA56C1}">
  <dimension ref="A1:E21"/>
  <sheetViews>
    <sheetView workbookViewId="0">
      <selection activeCell="E29" sqref="E29"/>
    </sheetView>
  </sheetViews>
  <sheetFormatPr baseColWidth="10" defaultRowHeight="18"/>
  <cols>
    <col min="2" max="2" width="20.28515625" customWidth="1"/>
    <col min="3" max="3" width="18.7109375" bestFit="1" customWidth="1"/>
    <col min="4" max="4" width="31.28515625" bestFit="1" customWidth="1"/>
    <col min="5" max="5" width="122" bestFit="1" customWidth="1"/>
  </cols>
  <sheetData>
    <row r="1" spans="1:5">
      <c r="A1" s="44" t="s">
        <v>644</v>
      </c>
    </row>
    <row r="2" spans="1:5" ht="20">
      <c r="A2" s="131" t="s">
        <v>46</v>
      </c>
      <c r="B2" s="132"/>
      <c r="C2" s="102" t="s">
        <v>89</v>
      </c>
      <c r="D2" s="103" t="s">
        <v>233</v>
      </c>
      <c r="E2" s="100" t="s">
        <v>601</v>
      </c>
    </row>
    <row r="3" spans="1:5">
      <c r="A3" s="138" t="s">
        <v>632</v>
      </c>
      <c r="B3" s="139"/>
      <c r="C3" s="85">
        <v>14490</v>
      </c>
      <c r="D3" s="84"/>
      <c r="E3" s="71"/>
    </row>
    <row r="4" spans="1:5">
      <c r="A4" s="136" t="s">
        <v>633</v>
      </c>
      <c r="B4" s="137"/>
      <c r="C4" s="60"/>
      <c r="D4" s="84"/>
      <c r="E4" s="71"/>
    </row>
    <row r="5" spans="1:5">
      <c r="A5" s="140" t="s">
        <v>634</v>
      </c>
      <c r="B5" s="141"/>
      <c r="C5" s="61" t="s">
        <v>635</v>
      </c>
      <c r="D5" s="84"/>
      <c r="E5" s="71"/>
    </row>
    <row r="6" spans="1:5">
      <c r="A6" s="140" t="s">
        <v>636</v>
      </c>
      <c r="B6" s="141"/>
      <c r="C6" s="61" t="s">
        <v>637</v>
      </c>
      <c r="D6" s="84"/>
      <c r="E6" s="71"/>
    </row>
    <row r="7" spans="1:5">
      <c r="A7" s="133" t="s">
        <v>638</v>
      </c>
      <c r="B7" s="134"/>
      <c r="C7" s="62" t="s">
        <v>639</v>
      </c>
      <c r="D7" s="84"/>
      <c r="E7" s="71"/>
    </row>
    <row r="8" spans="1:5">
      <c r="A8" s="136" t="s">
        <v>47</v>
      </c>
      <c r="B8" s="137"/>
      <c r="C8" s="60"/>
      <c r="D8" s="80"/>
      <c r="E8" s="5"/>
    </row>
    <row r="9" spans="1:5">
      <c r="A9" s="1" t="s">
        <v>63</v>
      </c>
      <c r="B9" s="58" t="s">
        <v>81</v>
      </c>
      <c r="C9" s="61" t="s">
        <v>80</v>
      </c>
      <c r="D9" s="82" t="s">
        <v>50</v>
      </c>
      <c r="E9" s="135" t="s">
        <v>602</v>
      </c>
    </row>
    <row r="10" spans="1:5">
      <c r="A10" s="1"/>
      <c r="B10" s="58" t="s">
        <v>82</v>
      </c>
      <c r="C10" s="61" t="s">
        <v>79</v>
      </c>
      <c r="D10" s="82" t="s">
        <v>50</v>
      </c>
      <c r="E10" s="135"/>
    </row>
    <row r="11" spans="1:5">
      <c r="A11" s="1"/>
      <c r="B11" s="58" t="s">
        <v>83</v>
      </c>
      <c r="C11" s="61" t="s">
        <v>77</v>
      </c>
      <c r="D11" s="82" t="s">
        <v>50</v>
      </c>
      <c r="E11" s="135"/>
    </row>
    <row r="12" spans="1:5">
      <c r="A12" s="1" t="s">
        <v>64</v>
      </c>
      <c r="B12" s="58" t="s">
        <v>84</v>
      </c>
      <c r="C12" s="61" t="s">
        <v>78</v>
      </c>
      <c r="D12" s="82" t="s">
        <v>48</v>
      </c>
      <c r="E12" s="76" t="s">
        <v>603</v>
      </c>
    </row>
    <row r="13" spans="1:5">
      <c r="A13" s="1" t="s">
        <v>65</v>
      </c>
      <c r="B13" s="58" t="s">
        <v>85</v>
      </c>
      <c r="C13" s="61" t="s">
        <v>74</v>
      </c>
      <c r="D13" s="82" t="s">
        <v>49</v>
      </c>
      <c r="E13" s="79"/>
    </row>
    <row r="14" spans="1:5">
      <c r="A14" s="1"/>
      <c r="B14" s="58" t="s">
        <v>86</v>
      </c>
      <c r="C14" s="61" t="s">
        <v>73</v>
      </c>
      <c r="D14" s="82" t="s">
        <v>50</v>
      </c>
      <c r="E14" s="79"/>
    </row>
    <row r="15" spans="1:5">
      <c r="A15" s="1"/>
      <c r="B15" s="58" t="s">
        <v>87</v>
      </c>
      <c r="C15" s="61" t="s">
        <v>76</v>
      </c>
      <c r="D15" s="82" t="s">
        <v>49</v>
      </c>
      <c r="E15" s="79"/>
    </row>
    <row r="16" spans="1:5">
      <c r="A16" s="3"/>
      <c r="B16" s="59" t="s">
        <v>88</v>
      </c>
      <c r="C16" s="62" t="s">
        <v>75</v>
      </c>
      <c r="D16" s="83" t="s">
        <v>49</v>
      </c>
      <c r="E16" s="77" t="s">
        <v>604</v>
      </c>
    </row>
    <row r="17" spans="1:5">
      <c r="A17" s="136" t="s">
        <v>70</v>
      </c>
      <c r="B17" s="137"/>
      <c r="C17" s="60"/>
      <c r="D17" s="80"/>
      <c r="E17" s="78"/>
    </row>
    <row r="18" spans="1:5">
      <c r="A18" s="133" t="s">
        <v>71</v>
      </c>
      <c r="B18" s="134"/>
      <c r="C18" s="62" t="s">
        <v>72</v>
      </c>
      <c r="D18" s="81"/>
      <c r="E18" s="3"/>
    </row>
    <row r="19" spans="1:5">
      <c r="A19" t="s">
        <v>90</v>
      </c>
    </row>
    <row r="20" spans="1:5">
      <c r="A20" s="64" t="s">
        <v>600</v>
      </c>
    </row>
    <row r="21" spans="1:5">
      <c r="A21" s="64" t="s">
        <v>605</v>
      </c>
    </row>
  </sheetData>
  <mergeCells count="10">
    <mergeCell ref="A2:B2"/>
    <mergeCell ref="A18:B18"/>
    <mergeCell ref="E9:E11"/>
    <mergeCell ref="A8:B8"/>
    <mergeCell ref="A17:B17"/>
    <mergeCell ref="A3:B3"/>
    <mergeCell ref="A4:B4"/>
    <mergeCell ref="A5:B5"/>
    <mergeCell ref="A6:B6"/>
    <mergeCell ref="A7:B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930B-8001-4C45-8946-41C6E74F60ED}">
  <dimension ref="A1:H11"/>
  <sheetViews>
    <sheetView workbookViewId="0">
      <selection activeCell="K23" sqref="K23"/>
    </sheetView>
  </sheetViews>
  <sheetFormatPr baseColWidth="10" defaultRowHeight="18"/>
  <cols>
    <col min="1" max="1" width="14.85546875" customWidth="1"/>
  </cols>
  <sheetData>
    <row r="1" spans="1:8">
      <c r="A1" s="44" t="s">
        <v>645</v>
      </c>
    </row>
    <row r="2" spans="1:8" ht="38" customHeight="1">
      <c r="A2" s="144" t="s">
        <v>45</v>
      </c>
      <c r="B2" s="142" t="s">
        <v>51</v>
      </c>
      <c r="C2" s="131" t="s">
        <v>40</v>
      </c>
      <c r="D2" s="131"/>
      <c r="E2" s="131"/>
      <c r="F2" s="131" t="s">
        <v>2</v>
      </c>
      <c r="G2" s="131"/>
      <c r="H2" s="131"/>
    </row>
    <row r="3" spans="1:8" ht="76">
      <c r="A3" s="145"/>
      <c r="B3" s="143"/>
      <c r="C3" s="104" t="s">
        <v>52</v>
      </c>
      <c r="D3" s="104" t="s">
        <v>53</v>
      </c>
      <c r="E3" s="104" t="s">
        <v>54</v>
      </c>
      <c r="F3" s="104" t="s">
        <v>55</v>
      </c>
      <c r="G3" s="104" t="s">
        <v>56</v>
      </c>
      <c r="H3" s="104" t="s">
        <v>57</v>
      </c>
    </row>
    <row r="4" spans="1:8" ht="38">
      <c r="A4" s="48" t="s">
        <v>42</v>
      </c>
      <c r="B4" s="41" t="s">
        <v>612</v>
      </c>
      <c r="C4" s="41" t="s">
        <v>613</v>
      </c>
      <c r="D4" s="41" t="s">
        <v>614</v>
      </c>
      <c r="E4" s="41" t="s">
        <v>615</v>
      </c>
      <c r="F4" s="41" t="s">
        <v>641</v>
      </c>
      <c r="G4" s="41" t="s">
        <v>616</v>
      </c>
      <c r="H4" s="41" t="s">
        <v>617</v>
      </c>
    </row>
    <row r="5" spans="1:8" ht="38">
      <c r="A5" s="48" t="s">
        <v>41</v>
      </c>
      <c r="B5" s="41" t="s">
        <v>606</v>
      </c>
      <c r="C5" s="41" t="s">
        <v>607</v>
      </c>
      <c r="D5" s="41" t="s">
        <v>608</v>
      </c>
      <c r="E5" s="41" t="s">
        <v>609</v>
      </c>
      <c r="F5" s="41" t="s">
        <v>640</v>
      </c>
      <c r="G5" s="41" t="s">
        <v>610</v>
      </c>
      <c r="H5" s="41" t="s">
        <v>611</v>
      </c>
    </row>
    <row r="6" spans="1:8" ht="38">
      <c r="A6" s="48" t="s">
        <v>43</v>
      </c>
      <c r="B6" s="41" t="s">
        <v>624</v>
      </c>
      <c r="C6" s="41" t="s">
        <v>623</v>
      </c>
      <c r="D6" s="41" t="s">
        <v>622</v>
      </c>
      <c r="E6" s="41" t="s">
        <v>621</v>
      </c>
      <c r="F6" s="41" t="s">
        <v>620</v>
      </c>
      <c r="G6" s="41" t="s">
        <v>619</v>
      </c>
      <c r="H6" s="41" t="s">
        <v>618</v>
      </c>
    </row>
    <row r="7" spans="1:8" ht="38">
      <c r="A7" s="46" t="s">
        <v>44</v>
      </c>
      <c r="B7" s="42" t="s">
        <v>625</v>
      </c>
      <c r="C7" s="42" t="s">
        <v>626</v>
      </c>
      <c r="D7" s="42" t="s">
        <v>627</v>
      </c>
      <c r="E7" s="42" t="s">
        <v>628</v>
      </c>
      <c r="F7" s="42" t="s">
        <v>629</v>
      </c>
      <c r="G7" s="42" t="s">
        <v>630</v>
      </c>
      <c r="H7" s="42" t="s">
        <v>631</v>
      </c>
    </row>
    <row r="8" spans="1:8">
      <c r="A8" s="65"/>
    </row>
    <row r="9" spans="1:8">
      <c r="A9" s="47"/>
    </row>
    <row r="10" spans="1:8">
      <c r="A10" s="47"/>
    </row>
    <row r="11" spans="1:8">
      <c r="A11" s="47"/>
    </row>
  </sheetData>
  <mergeCells count="4">
    <mergeCell ref="B2:B3"/>
    <mergeCell ref="C2:E2"/>
    <mergeCell ref="F2:H2"/>
    <mergeCell ref="A2:A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C843-1C2A-5347-B14C-5B13EF94FB14}">
  <dimension ref="A1:W109"/>
  <sheetViews>
    <sheetView workbookViewId="0"/>
  </sheetViews>
  <sheetFormatPr baseColWidth="10" defaultRowHeight="18"/>
  <cols>
    <col min="3" max="3" width="20.140625" customWidth="1"/>
    <col min="4" max="4" width="10.85546875" customWidth="1"/>
    <col min="5" max="6" width="11" customWidth="1"/>
    <col min="7" max="13" width="10.7109375" customWidth="1"/>
  </cols>
  <sheetData>
    <row r="1" spans="1:23">
      <c r="A1" s="70" t="s">
        <v>648</v>
      </c>
      <c r="B1" s="70"/>
      <c r="C1" s="70"/>
      <c r="D1" s="70"/>
      <c r="E1" s="7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V1" s="1"/>
      <c r="W1" s="1"/>
    </row>
    <row r="2" spans="1:23">
      <c r="A2" s="94" t="s">
        <v>60</v>
      </c>
      <c r="B2" s="94" t="s">
        <v>339</v>
      </c>
      <c r="C2" s="94" t="s">
        <v>241</v>
      </c>
      <c r="D2" s="94" t="s">
        <v>61</v>
      </c>
      <c r="E2" s="94" t="s">
        <v>62</v>
      </c>
      <c r="F2" s="94" t="s">
        <v>240</v>
      </c>
      <c r="G2" s="94" t="s">
        <v>121</v>
      </c>
      <c r="H2" s="94" t="s">
        <v>243</v>
      </c>
      <c r="I2" s="94" t="s">
        <v>247</v>
      </c>
      <c r="J2" s="94" t="s">
        <v>341</v>
      </c>
      <c r="K2" s="94" t="s">
        <v>244</v>
      </c>
      <c r="L2" s="94" t="s">
        <v>245</v>
      </c>
      <c r="M2" s="94" t="s">
        <v>246</v>
      </c>
      <c r="N2" s="94" t="s">
        <v>249</v>
      </c>
      <c r="O2" s="95" t="s">
        <v>250</v>
      </c>
      <c r="P2" s="95" t="s">
        <v>251</v>
      </c>
      <c r="Q2" s="95" t="s">
        <v>342</v>
      </c>
      <c r="T2" s="1"/>
      <c r="V2" s="1"/>
      <c r="W2" s="1"/>
    </row>
    <row r="3" spans="1:23">
      <c r="A3" s="1" t="s">
        <v>121</v>
      </c>
      <c r="B3" s="1" t="s">
        <v>340</v>
      </c>
      <c r="C3" s="1" t="s">
        <v>122</v>
      </c>
      <c r="D3" s="1">
        <v>8</v>
      </c>
      <c r="E3" s="1">
        <v>146240747</v>
      </c>
      <c r="F3" s="1" t="s">
        <v>218</v>
      </c>
      <c r="G3" s="1" t="s">
        <v>220</v>
      </c>
      <c r="H3" s="1" t="s">
        <v>220</v>
      </c>
      <c r="I3" s="1" t="s">
        <v>218</v>
      </c>
      <c r="J3" s="91">
        <v>1.9800000000000002E-2</v>
      </c>
      <c r="K3" s="91">
        <v>-0.29039999999999999</v>
      </c>
      <c r="L3" s="91">
        <v>4.1000000000000002E-2</v>
      </c>
      <c r="M3" s="66">
        <v>1.45564E-12</v>
      </c>
      <c r="N3" s="66" t="s">
        <v>597</v>
      </c>
      <c r="O3" s="66" t="s">
        <v>168</v>
      </c>
      <c r="P3" s="66" t="s">
        <v>253</v>
      </c>
      <c r="Q3" s="66" t="s">
        <v>4</v>
      </c>
      <c r="R3" s="1"/>
      <c r="S3" s="1"/>
      <c r="T3" s="1"/>
      <c r="U3" s="1"/>
    </row>
    <row r="4" spans="1:23">
      <c r="A4" s="1" t="s">
        <v>121</v>
      </c>
      <c r="B4" s="1" t="s">
        <v>340</v>
      </c>
      <c r="C4" s="1" t="s">
        <v>129</v>
      </c>
      <c r="D4" s="1">
        <v>9</v>
      </c>
      <c r="E4" s="1">
        <v>117140082</v>
      </c>
      <c r="F4" s="1" t="s">
        <v>217</v>
      </c>
      <c r="G4" s="1" t="s">
        <v>219</v>
      </c>
      <c r="H4" s="1" t="s">
        <v>219</v>
      </c>
      <c r="I4" s="1" t="s">
        <v>217</v>
      </c>
      <c r="J4" s="91">
        <v>0.47899999999999998</v>
      </c>
      <c r="K4" s="91">
        <v>-6.2399999999999997E-2</v>
      </c>
      <c r="L4" s="91">
        <v>1.14E-2</v>
      </c>
      <c r="M4" s="66">
        <v>4.2699100000000003E-8</v>
      </c>
      <c r="N4" s="66" t="s">
        <v>194</v>
      </c>
      <c r="O4" s="66" t="s">
        <v>170</v>
      </c>
      <c r="P4" s="66" t="s">
        <v>254</v>
      </c>
      <c r="Q4" s="66" t="s">
        <v>4</v>
      </c>
      <c r="R4" s="1"/>
      <c r="S4" s="1"/>
      <c r="T4" s="1"/>
      <c r="U4" s="1"/>
    </row>
    <row r="5" spans="1:23" s="1" customFormat="1">
      <c r="A5" s="1" t="s">
        <v>121</v>
      </c>
      <c r="B5" s="1" t="s">
        <v>340</v>
      </c>
      <c r="C5" s="1" t="s">
        <v>158</v>
      </c>
      <c r="D5" s="1">
        <v>19</v>
      </c>
      <c r="E5" s="1">
        <v>41343749</v>
      </c>
      <c r="F5" s="1" t="s">
        <v>219</v>
      </c>
      <c r="G5" s="1" t="s">
        <v>217</v>
      </c>
      <c r="H5" s="1" t="s">
        <v>217</v>
      </c>
      <c r="I5" s="1" t="s">
        <v>219</v>
      </c>
      <c r="J5" s="91">
        <v>0.17949999999999999</v>
      </c>
      <c r="K5" s="91">
        <v>-8.5999999999999993E-2</v>
      </c>
      <c r="L5" s="91">
        <v>1.4800000000000001E-2</v>
      </c>
      <c r="M5" s="66">
        <v>7.1359799999999996E-9</v>
      </c>
      <c r="N5" s="66" t="s">
        <v>255</v>
      </c>
      <c r="O5" s="66" t="s">
        <v>168</v>
      </c>
      <c r="P5" s="66" t="s">
        <v>256</v>
      </c>
      <c r="Q5" s="66" t="s">
        <v>4</v>
      </c>
    </row>
    <row r="6" spans="1:23" s="1" customFormat="1">
      <c r="A6" s="1" t="s">
        <v>121</v>
      </c>
      <c r="B6" s="1" t="s">
        <v>340</v>
      </c>
      <c r="C6" s="1" t="s">
        <v>164</v>
      </c>
      <c r="D6" s="1">
        <v>22</v>
      </c>
      <c r="E6" s="1">
        <v>44324727</v>
      </c>
      <c r="F6" s="1" t="s">
        <v>219</v>
      </c>
      <c r="G6" s="1" t="s">
        <v>218</v>
      </c>
      <c r="H6" s="1" t="s">
        <v>218</v>
      </c>
      <c r="I6" s="1" t="s">
        <v>219</v>
      </c>
      <c r="J6" s="91">
        <v>0.4143</v>
      </c>
      <c r="K6" s="91">
        <v>8.0299999999999996E-2</v>
      </c>
      <c r="L6" s="91">
        <v>1.1599999999999999E-2</v>
      </c>
      <c r="M6" s="66">
        <v>3.9159099999999996E-12</v>
      </c>
      <c r="N6" s="66" t="s">
        <v>213</v>
      </c>
      <c r="O6" s="66" t="s">
        <v>177</v>
      </c>
      <c r="P6" s="66" t="s">
        <v>257</v>
      </c>
      <c r="Q6" s="66" t="s">
        <v>214</v>
      </c>
      <c r="T6"/>
    </row>
    <row r="7" spans="1:23">
      <c r="A7" s="1" t="s">
        <v>121</v>
      </c>
      <c r="B7" s="1" t="s">
        <v>340</v>
      </c>
      <c r="C7" s="1" t="s">
        <v>165</v>
      </c>
      <c r="D7" s="1">
        <v>22</v>
      </c>
      <c r="E7" s="1">
        <v>44324730</v>
      </c>
      <c r="F7" s="1" t="s">
        <v>219</v>
      </c>
      <c r="G7" s="1" t="s">
        <v>217</v>
      </c>
      <c r="H7" s="1" t="s">
        <v>217</v>
      </c>
      <c r="I7" s="1" t="s">
        <v>219</v>
      </c>
      <c r="J7" s="91">
        <v>0.4143</v>
      </c>
      <c r="K7" s="91">
        <v>8.0299999999999996E-2</v>
      </c>
      <c r="L7" s="91">
        <v>1.1599999999999999E-2</v>
      </c>
      <c r="M7" s="66">
        <v>3.9159099999999996E-12</v>
      </c>
      <c r="N7" s="66" t="s">
        <v>213</v>
      </c>
      <c r="O7" s="66" t="s">
        <v>216</v>
      </c>
      <c r="P7" s="66" t="s">
        <v>258</v>
      </c>
      <c r="Q7" s="66" t="s">
        <v>215</v>
      </c>
      <c r="R7" s="1"/>
      <c r="S7" s="1"/>
      <c r="U7" s="1"/>
      <c r="V7" s="1"/>
      <c r="W7" s="1"/>
    </row>
    <row r="8" spans="1:23">
      <c r="A8" s="72" t="s">
        <v>108</v>
      </c>
      <c r="B8" s="1" t="s">
        <v>340</v>
      </c>
      <c r="C8" s="72" t="s">
        <v>109</v>
      </c>
      <c r="D8" s="72">
        <v>2</v>
      </c>
      <c r="E8" s="72">
        <v>97424195</v>
      </c>
      <c r="F8" s="72" t="s">
        <v>223</v>
      </c>
      <c r="G8" s="72" t="s">
        <v>217</v>
      </c>
      <c r="H8" s="72" t="s">
        <v>217</v>
      </c>
      <c r="I8" s="72" t="s">
        <v>223</v>
      </c>
      <c r="J8" s="92">
        <v>0.153</v>
      </c>
      <c r="K8" s="92">
        <v>8.6900000000000005E-2</v>
      </c>
      <c r="L8" s="92">
        <v>1.5800000000000002E-2</v>
      </c>
      <c r="M8" s="73">
        <v>4.0208800000000002E-8</v>
      </c>
      <c r="N8" s="73" t="s">
        <v>259</v>
      </c>
      <c r="O8" s="73" t="s">
        <v>260</v>
      </c>
      <c r="P8" s="73" t="s">
        <v>261</v>
      </c>
      <c r="Q8" s="73" t="s">
        <v>4</v>
      </c>
      <c r="R8" s="72"/>
      <c r="S8" s="72"/>
      <c r="T8" s="72"/>
      <c r="U8" s="72"/>
      <c r="V8" s="1"/>
      <c r="W8" s="1"/>
    </row>
    <row r="9" spans="1:23">
      <c r="A9" s="1" t="s">
        <v>108</v>
      </c>
      <c r="B9" s="1" t="s">
        <v>340</v>
      </c>
      <c r="C9" s="1" t="s">
        <v>135</v>
      </c>
      <c r="D9" s="1">
        <v>10</v>
      </c>
      <c r="E9" s="1">
        <v>17863527</v>
      </c>
      <c r="F9" s="1" t="s">
        <v>217</v>
      </c>
      <c r="G9" s="1" t="s">
        <v>220</v>
      </c>
      <c r="H9" s="1" t="s">
        <v>220</v>
      </c>
      <c r="I9" s="1" t="s">
        <v>217</v>
      </c>
      <c r="J9" s="91">
        <v>0.24959999999999999</v>
      </c>
      <c r="K9" s="91">
        <v>0.1086</v>
      </c>
      <c r="L9" s="91">
        <v>1.3100000000000001E-2</v>
      </c>
      <c r="M9" s="66">
        <v>1.2612999999999999E-16</v>
      </c>
      <c r="N9" s="66" t="s">
        <v>199</v>
      </c>
      <c r="O9" s="66" t="s">
        <v>170</v>
      </c>
      <c r="P9" s="66" t="s">
        <v>262</v>
      </c>
      <c r="Q9" t="s">
        <v>4</v>
      </c>
      <c r="V9" s="1"/>
      <c r="W9" s="1"/>
    </row>
    <row r="10" spans="1:23">
      <c r="A10" s="1" t="s">
        <v>108</v>
      </c>
      <c r="B10" s="1" t="s">
        <v>340</v>
      </c>
      <c r="C10" s="1" t="s">
        <v>132</v>
      </c>
      <c r="D10" s="1">
        <v>10</v>
      </c>
      <c r="E10" s="1">
        <v>101157438</v>
      </c>
      <c r="F10" s="1" t="s">
        <v>218</v>
      </c>
      <c r="G10" s="1" t="s">
        <v>219</v>
      </c>
      <c r="H10" s="1" t="s">
        <v>219</v>
      </c>
      <c r="I10" s="1" t="s">
        <v>218</v>
      </c>
      <c r="J10" s="91">
        <v>1.34E-2</v>
      </c>
      <c r="K10" s="91">
        <v>-0.69220000000000004</v>
      </c>
      <c r="L10" s="91">
        <v>4.9099999999999998E-2</v>
      </c>
      <c r="M10" s="66">
        <v>7.9900399999999996E-45</v>
      </c>
      <c r="N10" s="1" t="s">
        <v>263</v>
      </c>
      <c r="O10" s="1" t="s">
        <v>177</v>
      </c>
      <c r="P10" t="s">
        <v>264</v>
      </c>
      <c r="Q10" t="s">
        <v>197</v>
      </c>
      <c r="R10" s="1"/>
      <c r="S10" s="1"/>
      <c r="T10" s="1"/>
      <c r="U10" s="1"/>
      <c r="V10" s="1"/>
      <c r="W10" s="1"/>
    </row>
    <row r="11" spans="1:23">
      <c r="A11" s="1" t="s">
        <v>108</v>
      </c>
      <c r="B11" s="1" t="s">
        <v>340</v>
      </c>
      <c r="C11" s="1" t="s">
        <v>143</v>
      </c>
      <c r="D11" s="1">
        <v>12</v>
      </c>
      <c r="E11" s="1">
        <v>112645401</v>
      </c>
      <c r="F11" s="1" t="s">
        <v>218</v>
      </c>
      <c r="G11" s="1" t="s">
        <v>220</v>
      </c>
      <c r="H11" s="1" t="s">
        <v>220</v>
      </c>
      <c r="I11" s="1" t="s">
        <v>218</v>
      </c>
      <c r="J11" s="91">
        <v>0.14299999999999999</v>
      </c>
      <c r="K11" s="91">
        <v>-9.3299999999999994E-2</v>
      </c>
      <c r="L11" s="91">
        <v>1.6199999999999999E-2</v>
      </c>
      <c r="M11" s="66">
        <v>8.6652500000000004E-9</v>
      </c>
      <c r="N11" s="66" t="s">
        <v>203</v>
      </c>
      <c r="O11" s="66" t="s">
        <v>170</v>
      </c>
      <c r="P11" s="66" t="s">
        <v>266</v>
      </c>
      <c r="Q11" s="1" t="s">
        <v>4</v>
      </c>
      <c r="R11" s="1"/>
      <c r="S11" s="1"/>
      <c r="T11" s="1"/>
      <c r="U11" s="1"/>
      <c r="V11" s="1"/>
      <c r="W11" s="1"/>
    </row>
    <row r="12" spans="1:23">
      <c r="A12" s="1" t="s">
        <v>108</v>
      </c>
      <c r="B12" s="1" t="s">
        <v>340</v>
      </c>
      <c r="C12" s="1" t="s">
        <v>164</v>
      </c>
      <c r="D12" s="1">
        <v>22</v>
      </c>
      <c r="E12" s="1">
        <v>44324727</v>
      </c>
      <c r="F12" s="1" t="s">
        <v>219</v>
      </c>
      <c r="G12" s="1" t="s">
        <v>218</v>
      </c>
      <c r="H12" s="1" t="s">
        <v>218</v>
      </c>
      <c r="I12" s="1" t="s">
        <v>219</v>
      </c>
      <c r="J12" s="91">
        <v>0.41420000000000001</v>
      </c>
      <c r="K12" s="91">
        <v>7.7399999999999997E-2</v>
      </c>
      <c r="L12" s="91">
        <v>1.1599999999999999E-2</v>
      </c>
      <c r="M12" s="66">
        <v>2.4577299999999999E-11</v>
      </c>
      <c r="N12" s="66" t="s">
        <v>213</v>
      </c>
      <c r="O12" s="66" t="s">
        <v>177</v>
      </c>
      <c r="P12" s="66" t="s">
        <v>257</v>
      </c>
      <c r="Q12" s="66" t="s">
        <v>214</v>
      </c>
      <c r="R12" s="1"/>
      <c r="S12" s="1"/>
      <c r="U12" s="72"/>
      <c r="V12" s="1"/>
      <c r="W12" s="1"/>
    </row>
    <row r="13" spans="1:23">
      <c r="A13" s="1" t="s">
        <v>108</v>
      </c>
      <c r="B13" s="1" t="s">
        <v>340</v>
      </c>
      <c r="C13" s="1" t="s">
        <v>165</v>
      </c>
      <c r="D13" s="1">
        <v>22</v>
      </c>
      <c r="E13" s="1">
        <v>44324730</v>
      </c>
      <c r="F13" s="1" t="s">
        <v>219</v>
      </c>
      <c r="G13" s="1" t="s">
        <v>217</v>
      </c>
      <c r="H13" s="1" t="s">
        <v>217</v>
      </c>
      <c r="I13" s="1" t="s">
        <v>219</v>
      </c>
      <c r="J13" s="91">
        <v>0.41420000000000001</v>
      </c>
      <c r="K13" s="91">
        <v>7.7399999999999997E-2</v>
      </c>
      <c r="L13" s="91">
        <v>1.1599999999999999E-2</v>
      </c>
      <c r="M13" s="66">
        <v>2.4577299999999999E-11</v>
      </c>
      <c r="N13" s="66" t="s">
        <v>213</v>
      </c>
      <c r="O13" s="66" t="s">
        <v>216</v>
      </c>
      <c r="P13" s="66" t="s">
        <v>258</v>
      </c>
      <c r="Q13" s="66" t="s">
        <v>215</v>
      </c>
      <c r="R13" s="1"/>
      <c r="S13" s="1"/>
      <c r="T13" s="1"/>
      <c r="U13" s="1"/>
      <c r="V13" s="1"/>
      <c r="W13" s="1"/>
    </row>
    <row r="14" spans="1:23">
      <c r="A14" s="1" t="s">
        <v>99</v>
      </c>
      <c r="B14" s="1" t="s">
        <v>340</v>
      </c>
      <c r="C14" s="1" t="s">
        <v>105</v>
      </c>
      <c r="D14" s="1">
        <v>2</v>
      </c>
      <c r="E14" s="1">
        <v>27730940</v>
      </c>
      <c r="F14" s="1" t="s">
        <v>217</v>
      </c>
      <c r="G14" s="1" t="s">
        <v>219</v>
      </c>
      <c r="H14" s="1" t="s">
        <v>219</v>
      </c>
      <c r="I14" s="1" t="s">
        <v>217</v>
      </c>
      <c r="J14" s="91">
        <v>0.44690000000000002</v>
      </c>
      <c r="K14" s="91">
        <v>8.1000000000000003E-2</v>
      </c>
      <c r="L14" s="91">
        <v>1.0800000000000001E-2</v>
      </c>
      <c r="M14" s="66">
        <v>6.2149300000000005E-14</v>
      </c>
      <c r="N14" s="66" t="s">
        <v>179</v>
      </c>
      <c r="O14" s="66" t="s">
        <v>181</v>
      </c>
      <c r="P14" s="66" t="s">
        <v>267</v>
      </c>
      <c r="Q14" s="66" t="s">
        <v>180</v>
      </c>
      <c r="R14" s="1"/>
      <c r="S14" s="1"/>
      <c r="T14" s="1"/>
      <c r="U14" s="1"/>
      <c r="V14" s="1"/>
      <c r="W14" s="1"/>
    </row>
    <row r="15" spans="1:23">
      <c r="A15" s="72" t="s">
        <v>99</v>
      </c>
      <c r="B15" s="1" t="s">
        <v>340</v>
      </c>
      <c r="C15" s="72" t="s">
        <v>107</v>
      </c>
      <c r="D15" s="72">
        <v>2</v>
      </c>
      <c r="E15" s="72">
        <v>45192080</v>
      </c>
      <c r="F15" s="72" t="s">
        <v>218</v>
      </c>
      <c r="G15" s="72" t="s">
        <v>219</v>
      </c>
      <c r="H15" s="72" t="s">
        <v>219</v>
      </c>
      <c r="I15" s="72" t="s">
        <v>218</v>
      </c>
      <c r="J15" s="92">
        <v>0.36559999999999998</v>
      </c>
      <c r="K15" s="92">
        <v>7.6200000000000004E-2</v>
      </c>
      <c r="L15" s="92">
        <v>1.11E-2</v>
      </c>
      <c r="M15" s="73">
        <v>7.6584100000000007E-12</v>
      </c>
      <c r="N15" s="73" t="s">
        <v>182</v>
      </c>
      <c r="O15" s="73" t="s">
        <v>168</v>
      </c>
      <c r="P15" s="73" t="s">
        <v>268</v>
      </c>
      <c r="Q15" s="73" t="s">
        <v>4</v>
      </c>
      <c r="R15" s="72"/>
      <c r="S15" s="72"/>
      <c r="T15" s="72"/>
      <c r="U15" s="72"/>
      <c r="V15" s="1"/>
      <c r="W15" s="1"/>
    </row>
    <row r="16" spans="1:23">
      <c r="A16" s="72" t="s">
        <v>99</v>
      </c>
      <c r="B16" s="1" t="s">
        <v>340</v>
      </c>
      <c r="C16" s="72" t="s">
        <v>100</v>
      </c>
      <c r="D16" s="72">
        <v>2</v>
      </c>
      <c r="E16" s="72">
        <v>169779205</v>
      </c>
      <c r="F16" s="72" t="s">
        <v>219</v>
      </c>
      <c r="G16" s="72" t="s">
        <v>217</v>
      </c>
      <c r="H16" s="72" t="s">
        <v>217</v>
      </c>
      <c r="I16" s="72" t="s">
        <v>219</v>
      </c>
      <c r="J16" s="92">
        <v>0.33460000000000001</v>
      </c>
      <c r="K16" s="92">
        <v>7.7499999999999999E-2</v>
      </c>
      <c r="L16" s="92">
        <v>1.14E-2</v>
      </c>
      <c r="M16" s="73">
        <v>1.2005499999999999E-11</v>
      </c>
      <c r="N16" s="72" t="s">
        <v>269</v>
      </c>
      <c r="O16" s="74" t="s">
        <v>265</v>
      </c>
      <c r="P16" s="74" t="s">
        <v>270</v>
      </c>
      <c r="Q16" s="74" t="s">
        <v>4</v>
      </c>
      <c r="R16" s="74"/>
      <c r="S16" s="74"/>
      <c r="T16" s="74"/>
      <c r="U16" s="74"/>
      <c r="V16" s="1"/>
      <c r="W16" s="1"/>
    </row>
    <row r="17" spans="1:23" s="74" customFormat="1">
      <c r="A17" s="72" t="s">
        <v>99</v>
      </c>
      <c r="B17" s="1" t="s">
        <v>340</v>
      </c>
      <c r="C17" s="72" t="s">
        <v>101</v>
      </c>
      <c r="D17" s="72">
        <v>2</v>
      </c>
      <c r="E17" s="72">
        <v>202167831</v>
      </c>
      <c r="F17" s="72" t="s">
        <v>221</v>
      </c>
      <c r="G17" s="72" t="s">
        <v>219</v>
      </c>
      <c r="H17" s="72" t="s">
        <v>219</v>
      </c>
      <c r="I17" s="72" t="s">
        <v>221</v>
      </c>
      <c r="J17" s="92">
        <v>0.27710000000000001</v>
      </c>
      <c r="K17" s="92">
        <v>-6.7100000000000007E-2</v>
      </c>
      <c r="L17" s="92">
        <v>1.2E-2</v>
      </c>
      <c r="M17" s="73">
        <v>2.0131500000000001E-8</v>
      </c>
      <c r="N17" s="72" t="s">
        <v>174</v>
      </c>
      <c r="O17" s="72" t="s">
        <v>170</v>
      </c>
      <c r="P17" s="72" t="s">
        <v>271</v>
      </c>
      <c r="Q17" s="72" t="s">
        <v>4</v>
      </c>
    </row>
    <row r="18" spans="1:23" s="74" customFormat="1">
      <c r="A18" s="1" t="s">
        <v>99</v>
      </c>
      <c r="B18" s="1" t="s">
        <v>340</v>
      </c>
      <c r="C18" s="1" t="s">
        <v>114</v>
      </c>
      <c r="D18" s="1">
        <v>6</v>
      </c>
      <c r="E18" s="1">
        <v>20693360</v>
      </c>
      <c r="F18" s="1" t="s">
        <v>225</v>
      </c>
      <c r="G18" s="1" t="s">
        <v>219</v>
      </c>
      <c r="H18" s="1" t="s">
        <v>219</v>
      </c>
      <c r="I18" s="1" t="s">
        <v>225</v>
      </c>
      <c r="J18" s="91">
        <v>0.45269999999999999</v>
      </c>
      <c r="K18" s="91">
        <v>8.6599999999999996E-2</v>
      </c>
      <c r="L18" s="91">
        <v>1.0699999999999999E-2</v>
      </c>
      <c r="M18" s="66">
        <v>6.2734099999999997E-16</v>
      </c>
      <c r="N18" s="66" t="s">
        <v>185</v>
      </c>
      <c r="O18" s="66" t="s">
        <v>170</v>
      </c>
      <c r="P18" t="s">
        <v>272</v>
      </c>
      <c r="Q18" s="1" t="s">
        <v>4</v>
      </c>
      <c r="R18" s="1"/>
      <c r="S18" s="1"/>
      <c r="T18" s="1"/>
      <c r="U18" s="1"/>
      <c r="V18" s="72"/>
      <c r="W18" s="72"/>
    </row>
    <row r="19" spans="1:23" s="74" customFormat="1">
      <c r="A19" s="1" t="s">
        <v>99</v>
      </c>
      <c r="B19" s="1" t="s">
        <v>340</v>
      </c>
      <c r="C19" s="1" t="s">
        <v>115</v>
      </c>
      <c r="D19" s="1">
        <v>7</v>
      </c>
      <c r="E19" s="1">
        <v>15059796</v>
      </c>
      <c r="F19" s="1" t="s">
        <v>219</v>
      </c>
      <c r="G19" s="1" t="s">
        <v>218</v>
      </c>
      <c r="H19" s="1" t="s">
        <v>218</v>
      </c>
      <c r="I19" s="1" t="s">
        <v>219</v>
      </c>
      <c r="J19" s="91">
        <v>0.30359999999999998</v>
      </c>
      <c r="K19" s="91">
        <v>-7.1800000000000003E-2</v>
      </c>
      <c r="L19" s="91">
        <v>1.1599999999999999E-2</v>
      </c>
      <c r="M19" s="66">
        <v>6.9214299999999997E-10</v>
      </c>
      <c r="N19" s="66" t="s">
        <v>186</v>
      </c>
      <c r="O19" s="66" t="s">
        <v>168</v>
      </c>
      <c r="P19" s="66" t="s">
        <v>273</v>
      </c>
      <c r="Q19" s="66" t="s">
        <v>4</v>
      </c>
      <c r="R19" s="1"/>
      <c r="S19" s="1"/>
      <c r="T19" s="1"/>
      <c r="U19" s="1"/>
      <c r="V19" s="72"/>
      <c r="W19" s="72"/>
    </row>
    <row r="20" spans="1:23" s="74" customFormat="1">
      <c r="A20" s="1" t="s">
        <v>99</v>
      </c>
      <c r="B20" s="1" t="s">
        <v>340</v>
      </c>
      <c r="C20" s="1" t="s">
        <v>116</v>
      </c>
      <c r="D20" s="1">
        <v>7</v>
      </c>
      <c r="E20" s="1">
        <v>44231886</v>
      </c>
      <c r="F20" s="1" t="s">
        <v>217</v>
      </c>
      <c r="G20" s="1" t="s">
        <v>219</v>
      </c>
      <c r="H20" s="1" t="s">
        <v>219</v>
      </c>
      <c r="I20" s="1" t="s">
        <v>217</v>
      </c>
      <c r="J20" s="91">
        <v>0.1898</v>
      </c>
      <c r="K20" s="91">
        <v>8.2299999999999998E-2</v>
      </c>
      <c r="L20" s="91">
        <v>1.3599999999999999E-2</v>
      </c>
      <c r="M20" s="66">
        <v>1.6600799999999999E-9</v>
      </c>
      <c r="N20" s="66" t="s">
        <v>334</v>
      </c>
      <c r="O20" s="66" t="s">
        <v>260</v>
      </c>
      <c r="P20" s="1" t="s">
        <v>274</v>
      </c>
      <c r="Q20" s="1" t="s">
        <v>4</v>
      </c>
      <c r="R20" s="1"/>
      <c r="S20" s="1"/>
      <c r="T20" s="1"/>
      <c r="U20" s="1"/>
      <c r="V20" s="72"/>
      <c r="W20" s="72"/>
    </row>
    <row r="21" spans="1:23" s="74" customFormat="1">
      <c r="A21" s="1" t="s">
        <v>99</v>
      </c>
      <c r="B21" s="1" t="s">
        <v>340</v>
      </c>
      <c r="C21" s="1" t="s">
        <v>119</v>
      </c>
      <c r="D21" s="1">
        <v>8</v>
      </c>
      <c r="E21" s="1">
        <v>118185733</v>
      </c>
      <c r="F21" s="1" t="s">
        <v>220</v>
      </c>
      <c r="G21" s="1" t="s">
        <v>218</v>
      </c>
      <c r="H21" s="1" t="s">
        <v>218</v>
      </c>
      <c r="I21" s="1" t="s">
        <v>220</v>
      </c>
      <c r="J21" s="91">
        <v>0.42099999999999999</v>
      </c>
      <c r="K21" s="91">
        <v>-6.7500000000000004E-2</v>
      </c>
      <c r="L21" s="91">
        <v>1.09E-2</v>
      </c>
      <c r="M21" s="66">
        <v>5.2461200000000003E-10</v>
      </c>
      <c r="N21" s="66" t="s">
        <v>189</v>
      </c>
      <c r="O21" s="66" t="s">
        <v>166</v>
      </c>
      <c r="P21" s="66" t="s">
        <v>275</v>
      </c>
      <c r="Q21" s="1" t="s">
        <v>4</v>
      </c>
      <c r="R21" s="1"/>
      <c r="S21" s="1"/>
      <c r="T21" s="1"/>
      <c r="U21" s="1"/>
      <c r="W21" s="72"/>
    </row>
    <row r="22" spans="1:23" s="74" customFormat="1">
      <c r="A22" s="1" t="s">
        <v>99</v>
      </c>
      <c r="B22" s="1" t="s">
        <v>340</v>
      </c>
      <c r="C22" s="1" t="s">
        <v>131</v>
      </c>
      <c r="D22" s="1">
        <v>9</v>
      </c>
      <c r="E22" s="1">
        <v>22134253</v>
      </c>
      <c r="F22" s="1" t="s">
        <v>218</v>
      </c>
      <c r="G22" s="1" t="s">
        <v>220</v>
      </c>
      <c r="H22" s="1" t="s">
        <v>220</v>
      </c>
      <c r="I22" s="1" t="s">
        <v>218</v>
      </c>
      <c r="J22" s="91">
        <v>0.43559999999999999</v>
      </c>
      <c r="K22" s="91">
        <v>-9.6600000000000005E-2</v>
      </c>
      <c r="L22" s="91">
        <v>1.0800000000000001E-2</v>
      </c>
      <c r="M22" s="66">
        <v>5.5297500000000004E-19</v>
      </c>
      <c r="N22" s="66" t="s">
        <v>196</v>
      </c>
      <c r="O22" s="66" t="s">
        <v>168</v>
      </c>
      <c r="P22" s="66" t="s">
        <v>276</v>
      </c>
      <c r="Q22" s="66" t="s">
        <v>4</v>
      </c>
      <c r="R22" s="1"/>
      <c r="S22" s="1"/>
      <c r="T22"/>
      <c r="U22" s="1"/>
      <c r="V22" s="72"/>
      <c r="W22" s="72"/>
    </row>
    <row r="23" spans="1:23">
      <c r="A23" s="1" t="s">
        <v>99</v>
      </c>
      <c r="B23" s="1" t="s">
        <v>340</v>
      </c>
      <c r="C23" s="1" t="s">
        <v>138</v>
      </c>
      <c r="D23" s="1">
        <v>11</v>
      </c>
      <c r="E23" s="1">
        <v>2858546</v>
      </c>
      <c r="F23" s="1" t="s">
        <v>219</v>
      </c>
      <c r="G23" s="1" t="s">
        <v>217</v>
      </c>
      <c r="H23" s="1" t="s">
        <v>217</v>
      </c>
      <c r="I23" s="1" t="s">
        <v>219</v>
      </c>
      <c r="J23" s="91">
        <v>0.39319999999999999</v>
      </c>
      <c r="K23" s="91">
        <v>-7.3200000000000001E-2</v>
      </c>
      <c r="L23" s="91">
        <v>1.0999999999999999E-2</v>
      </c>
      <c r="M23" s="66">
        <v>3.0164800000000001E-11</v>
      </c>
      <c r="N23" s="1" t="s">
        <v>277</v>
      </c>
      <c r="O23" s="1" t="s">
        <v>170</v>
      </c>
      <c r="P23" s="1" t="s">
        <v>278</v>
      </c>
      <c r="Q23" s="1" t="s">
        <v>4</v>
      </c>
      <c r="V23" s="1"/>
      <c r="W23" s="1"/>
    </row>
    <row r="24" spans="1:23">
      <c r="A24" s="1" t="s">
        <v>99</v>
      </c>
      <c r="B24" s="1" t="s">
        <v>340</v>
      </c>
      <c r="C24" s="1" t="s">
        <v>139</v>
      </c>
      <c r="D24" s="1">
        <v>11</v>
      </c>
      <c r="E24" s="1">
        <v>92708710</v>
      </c>
      <c r="F24" s="1" t="s">
        <v>219</v>
      </c>
      <c r="G24" s="1" t="s">
        <v>218</v>
      </c>
      <c r="H24" s="1" t="s">
        <v>218</v>
      </c>
      <c r="I24" s="1" t="s">
        <v>219</v>
      </c>
      <c r="J24" s="91">
        <v>0.43259999999999998</v>
      </c>
      <c r="K24" s="91">
        <v>9.01E-2</v>
      </c>
      <c r="L24" s="91">
        <v>1.0800000000000001E-2</v>
      </c>
      <c r="M24" s="66">
        <v>8.3671000000000004E-17</v>
      </c>
      <c r="N24" s="66" t="s">
        <v>200</v>
      </c>
      <c r="O24" s="66" t="s">
        <v>170</v>
      </c>
      <c r="P24" s="66" t="s">
        <v>279</v>
      </c>
      <c r="Q24" s="66" t="s">
        <v>4</v>
      </c>
      <c r="R24" s="1"/>
      <c r="S24" s="1"/>
      <c r="T24" s="1"/>
      <c r="U24" s="1"/>
      <c r="V24" s="1"/>
      <c r="W24" s="1"/>
    </row>
    <row r="25" spans="1:23">
      <c r="A25" s="72" t="s">
        <v>110</v>
      </c>
      <c r="B25" s="1" t="s">
        <v>340</v>
      </c>
      <c r="C25" s="72" t="s">
        <v>242</v>
      </c>
      <c r="D25" s="72">
        <v>2</v>
      </c>
      <c r="E25" s="72">
        <v>27742603</v>
      </c>
      <c r="F25" s="72" t="s">
        <v>217</v>
      </c>
      <c r="G25" s="72" t="s">
        <v>219</v>
      </c>
      <c r="H25" s="72" t="s">
        <v>219</v>
      </c>
      <c r="I25" s="72" t="s">
        <v>217</v>
      </c>
      <c r="J25" s="92">
        <v>0.45519999999999999</v>
      </c>
      <c r="K25" s="92">
        <v>-7.9600000000000004E-2</v>
      </c>
      <c r="L25" s="92">
        <v>1.1299999999999999E-2</v>
      </c>
      <c r="M25" s="73">
        <v>1.70872E-12</v>
      </c>
      <c r="N25" s="73" t="s">
        <v>179</v>
      </c>
      <c r="O25" s="73" t="s">
        <v>170</v>
      </c>
      <c r="P25" s="73" t="s">
        <v>280</v>
      </c>
      <c r="Q25" s="73" t="s">
        <v>4</v>
      </c>
      <c r="R25" s="73"/>
      <c r="S25" s="72"/>
      <c r="T25" s="72"/>
      <c r="U25" s="72"/>
      <c r="W25" s="1"/>
    </row>
    <row r="26" spans="1:23">
      <c r="A26" s="1" t="s">
        <v>110</v>
      </c>
      <c r="B26" s="1" t="s">
        <v>340</v>
      </c>
      <c r="C26" s="1" t="s">
        <v>111</v>
      </c>
      <c r="D26" s="1">
        <v>4</v>
      </c>
      <c r="E26" s="1">
        <v>146779286</v>
      </c>
      <c r="F26" s="1" t="s">
        <v>224</v>
      </c>
      <c r="G26" s="1" t="s">
        <v>220</v>
      </c>
      <c r="H26" s="1" t="s">
        <v>220</v>
      </c>
      <c r="I26" s="1" t="s">
        <v>224</v>
      </c>
      <c r="J26" s="91">
        <v>0.41849999999999998</v>
      </c>
      <c r="K26" s="91">
        <v>8.6400000000000005E-2</v>
      </c>
      <c r="L26" s="91">
        <v>1.15E-2</v>
      </c>
      <c r="M26" s="66">
        <v>5.8329899999999995E-14</v>
      </c>
      <c r="N26" s="66" t="s">
        <v>183</v>
      </c>
      <c r="O26" s="66" t="s">
        <v>170</v>
      </c>
      <c r="P26" s="66" t="s">
        <v>281</v>
      </c>
      <c r="Q26" s="66" t="s">
        <v>4</v>
      </c>
      <c r="R26" s="1"/>
      <c r="S26" s="1"/>
      <c r="T26" s="1"/>
      <c r="U26" s="1"/>
      <c r="V26" s="1"/>
      <c r="W26" s="1"/>
    </row>
    <row r="27" spans="1:23">
      <c r="A27" s="1" t="s">
        <v>110</v>
      </c>
      <c r="B27" s="1" t="s">
        <v>340</v>
      </c>
      <c r="C27" s="1" t="s">
        <v>136</v>
      </c>
      <c r="D27" s="1">
        <v>10</v>
      </c>
      <c r="E27" s="1">
        <v>79683235</v>
      </c>
      <c r="F27" s="1" t="s">
        <v>219</v>
      </c>
      <c r="G27" s="1" t="s">
        <v>217</v>
      </c>
      <c r="H27" s="1" t="s">
        <v>217</v>
      </c>
      <c r="I27" s="1" t="s">
        <v>219</v>
      </c>
      <c r="J27" s="91">
        <v>0.20580000000000001</v>
      </c>
      <c r="K27" s="91">
        <v>9.5899999999999999E-2</v>
      </c>
      <c r="L27" s="91">
        <v>1.4E-2</v>
      </c>
      <c r="M27" s="66">
        <v>6.9435700000000001E-12</v>
      </c>
      <c r="N27" s="1" t="s">
        <v>549</v>
      </c>
      <c r="O27" s="1" t="s">
        <v>170</v>
      </c>
      <c r="P27" t="s">
        <v>282</v>
      </c>
      <c r="Q27" t="s">
        <v>4</v>
      </c>
      <c r="V27" s="1"/>
      <c r="W27" s="1"/>
    </row>
    <row r="28" spans="1:23">
      <c r="A28" s="1" t="s">
        <v>338</v>
      </c>
      <c r="B28" s="1" t="s">
        <v>340</v>
      </c>
      <c r="C28" s="1" t="s">
        <v>141</v>
      </c>
      <c r="D28" s="1">
        <v>12</v>
      </c>
      <c r="E28" s="1">
        <v>112119171</v>
      </c>
      <c r="F28" s="1" t="s">
        <v>217</v>
      </c>
      <c r="G28" s="1" t="s">
        <v>219</v>
      </c>
      <c r="H28" s="1" t="s">
        <v>219</v>
      </c>
      <c r="I28" s="1" t="s">
        <v>217</v>
      </c>
      <c r="J28" s="91">
        <v>0.155</v>
      </c>
      <c r="K28" s="91">
        <v>-0.20580000000000001</v>
      </c>
      <c r="L28" s="91">
        <v>1.55E-2</v>
      </c>
      <c r="M28" s="66">
        <v>9.2289200000000007E-40</v>
      </c>
      <c r="N28" s="1" t="s">
        <v>596</v>
      </c>
      <c r="O28" s="1" t="s">
        <v>170</v>
      </c>
      <c r="P28" s="1" t="s">
        <v>283</v>
      </c>
      <c r="Q28" s="72" t="s">
        <v>4</v>
      </c>
      <c r="V28" s="1"/>
      <c r="W28" s="1"/>
    </row>
    <row r="29" spans="1:23">
      <c r="A29" s="1" t="s">
        <v>110</v>
      </c>
      <c r="B29" s="1" t="s">
        <v>340</v>
      </c>
      <c r="C29" s="1" t="s">
        <v>144</v>
      </c>
      <c r="D29" s="1">
        <v>12</v>
      </c>
      <c r="E29" s="1">
        <v>121422448</v>
      </c>
      <c r="F29" s="1" t="s">
        <v>217</v>
      </c>
      <c r="G29" s="1" t="s">
        <v>133</v>
      </c>
      <c r="H29" s="1" t="s">
        <v>133</v>
      </c>
      <c r="I29" s="1" t="s">
        <v>217</v>
      </c>
      <c r="J29" s="91">
        <v>0.45</v>
      </c>
      <c r="K29" s="91">
        <v>-0.1416</v>
      </c>
      <c r="L29" s="91">
        <v>1.1299999999999999E-2</v>
      </c>
      <c r="M29" s="66">
        <v>7.3938100000000001E-36</v>
      </c>
      <c r="N29" s="66" t="s">
        <v>204</v>
      </c>
      <c r="O29" s="66" t="s">
        <v>170</v>
      </c>
      <c r="P29" s="66" t="s">
        <v>284</v>
      </c>
      <c r="Q29" s="66" t="s">
        <v>4</v>
      </c>
      <c r="R29" s="1"/>
      <c r="S29" s="1"/>
      <c r="T29" s="1"/>
      <c r="U29" s="1"/>
      <c r="V29" s="1"/>
      <c r="W29" s="1"/>
    </row>
    <row r="30" spans="1:23">
      <c r="A30" s="1" t="s">
        <v>110</v>
      </c>
      <c r="B30" s="1" t="s">
        <v>340</v>
      </c>
      <c r="C30" s="1" t="s">
        <v>145</v>
      </c>
      <c r="D30" s="1">
        <v>12</v>
      </c>
      <c r="E30" s="1">
        <v>121422450</v>
      </c>
      <c r="F30" s="1" t="s">
        <v>217</v>
      </c>
      <c r="G30" s="1" t="s">
        <v>229</v>
      </c>
      <c r="H30" s="1" t="s">
        <v>229</v>
      </c>
      <c r="I30" s="1" t="s">
        <v>217</v>
      </c>
      <c r="J30" s="91">
        <v>0.45</v>
      </c>
      <c r="K30" s="91">
        <v>-0.1416</v>
      </c>
      <c r="L30" s="91">
        <v>1.1299999999999999E-2</v>
      </c>
      <c r="M30" s="66">
        <v>7.3938100000000001E-36</v>
      </c>
      <c r="N30" s="66" t="s">
        <v>204</v>
      </c>
      <c r="O30" s="66" t="s">
        <v>170</v>
      </c>
      <c r="P30" s="66" t="s">
        <v>285</v>
      </c>
      <c r="Q30" s="66" t="s">
        <v>4</v>
      </c>
      <c r="R30" s="1"/>
      <c r="S30" s="1"/>
      <c r="T30" s="1"/>
      <c r="U30" s="1"/>
      <c r="V30" s="1"/>
      <c r="W30" s="1"/>
    </row>
    <row r="31" spans="1:23">
      <c r="A31" s="1" t="s">
        <v>110</v>
      </c>
      <c r="B31" s="1" t="s">
        <v>340</v>
      </c>
      <c r="C31" s="1" t="s">
        <v>146</v>
      </c>
      <c r="D31" s="1">
        <v>14</v>
      </c>
      <c r="E31" s="1">
        <v>103567290</v>
      </c>
      <c r="F31" s="1" t="s">
        <v>220</v>
      </c>
      <c r="G31" s="1" t="s">
        <v>218</v>
      </c>
      <c r="H31" s="1" t="s">
        <v>218</v>
      </c>
      <c r="I31" s="1" t="s">
        <v>220</v>
      </c>
      <c r="J31" s="91">
        <v>0.23050000000000001</v>
      </c>
      <c r="K31" s="91">
        <v>9.4799999999999995E-2</v>
      </c>
      <c r="L31" s="91">
        <v>1.3299999999999999E-2</v>
      </c>
      <c r="M31" s="66">
        <v>1.2248E-12</v>
      </c>
      <c r="N31" s="66" t="s">
        <v>286</v>
      </c>
      <c r="O31" s="66" t="s">
        <v>170</v>
      </c>
      <c r="P31" s="66" t="s">
        <v>287</v>
      </c>
      <c r="Q31" s="66" t="s">
        <v>4</v>
      </c>
      <c r="R31" s="1"/>
      <c r="S31" s="1"/>
      <c r="T31" s="1"/>
      <c r="U31" s="1"/>
      <c r="V31" s="1"/>
      <c r="W31" s="1"/>
    </row>
    <row r="32" spans="1:23">
      <c r="A32" s="1" t="s">
        <v>110</v>
      </c>
      <c r="B32" s="1" t="s">
        <v>340</v>
      </c>
      <c r="C32" s="1" t="s">
        <v>163</v>
      </c>
      <c r="D32" s="1">
        <v>22</v>
      </c>
      <c r="E32" s="1">
        <v>25000229</v>
      </c>
      <c r="F32" s="1" t="s">
        <v>220</v>
      </c>
      <c r="G32" s="1" t="s">
        <v>217</v>
      </c>
      <c r="H32" s="1" t="s">
        <v>217</v>
      </c>
      <c r="I32" s="1" t="s">
        <v>220</v>
      </c>
      <c r="J32" s="91">
        <v>0.34810000000000002</v>
      </c>
      <c r="K32" s="91">
        <v>0.2334</v>
      </c>
      <c r="L32" s="91">
        <v>1.17E-2</v>
      </c>
      <c r="M32" s="66">
        <v>1.2615599999999999E-87</v>
      </c>
      <c r="N32" s="66" t="s">
        <v>212</v>
      </c>
      <c r="O32" s="66" t="s">
        <v>170</v>
      </c>
      <c r="P32" s="66" t="s">
        <v>288</v>
      </c>
      <c r="Q32" s="66" t="s">
        <v>4</v>
      </c>
      <c r="R32" s="1"/>
      <c r="S32" s="1"/>
      <c r="U32" s="1"/>
    </row>
    <row r="33" spans="1:23">
      <c r="A33" s="1" t="s">
        <v>94</v>
      </c>
      <c r="B33" s="1" t="s">
        <v>340</v>
      </c>
      <c r="C33" s="1" t="s">
        <v>95</v>
      </c>
      <c r="D33" s="1">
        <v>1</v>
      </c>
      <c r="E33" s="1">
        <v>39859942</v>
      </c>
      <c r="F33" s="1" t="s">
        <v>218</v>
      </c>
      <c r="G33" s="1" t="s">
        <v>217</v>
      </c>
      <c r="H33" s="1" t="s">
        <v>217</v>
      </c>
      <c r="I33" s="1" t="s">
        <v>218</v>
      </c>
      <c r="J33" s="91">
        <v>0.109</v>
      </c>
      <c r="K33" s="91">
        <v>-0.1043</v>
      </c>
      <c r="L33" s="91">
        <v>1.8700000000000001E-2</v>
      </c>
      <c r="M33" s="66">
        <v>2.72204E-8</v>
      </c>
      <c r="N33" s="66" t="s">
        <v>169</v>
      </c>
      <c r="O33" s="66" t="s">
        <v>170</v>
      </c>
      <c r="P33" s="66" t="s">
        <v>289</v>
      </c>
      <c r="Q33" s="66" t="s">
        <v>4</v>
      </c>
      <c r="R33" s="1"/>
      <c r="S33" s="1"/>
      <c r="T33" s="1"/>
      <c r="U33" s="1"/>
      <c r="V33" s="1"/>
      <c r="W33" s="1"/>
    </row>
    <row r="34" spans="1:23">
      <c r="A34" s="1" t="s">
        <v>94</v>
      </c>
      <c r="B34" s="1" t="s">
        <v>340</v>
      </c>
      <c r="C34" s="1" t="s">
        <v>118</v>
      </c>
      <c r="D34" s="1">
        <v>7</v>
      </c>
      <c r="E34" s="1">
        <v>80286003</v>
      </c>
      <c r="F34" s="1" t="s">
        <v>219</v>
      </c>
      <c r="G34" s="1" t="s">
        <v>217</v>
      </c>
      <c r="H34" s="1" t="s">
        <v>217</v>
      </c>
      <c r="I34" s="1" t="s">
        <v>219</v>
      </c>
      <c r="J34" s="91">
        <v>6.9000000000000006E-2</v>
      </c>
      <c r="K34" s="91">
        <v>0.1303</v>
      </c>
      <c r="L34" s="91">
        <v>2.3E-2</v>
      </c>
      <c r="M34" s="66">
        <v>1.6095E-8</v>
      </c>
      <c r="N34" s="66" t="s">
        <v>188</v>
      </c>
      <c r="O34" s="66" t="s">
        <v>177</v>
      </c>
      <c r="P34" s="66" t="s">
        <v>290</v>
      </c>
      <c r="Q34" s="66" t="s">
        <v>332</v>
      </c>
      <c r="R34" s="1"/>
      <c r="S34" s="1"/>
      <c r="T34" s="1"/>
      <c r="U34" s="1"/>
    </row>
    <row r="35" spans="1:23">
      <c r="A35" s="1" t="s">
        <v>94</v>
      </c>
      <c r="B35" s="1" t="s">
        <v>340</v>
      </c>
      <c r="C35" s="1" t="s">
        <v>125</v>
      </c>
      <c r="D35" s="1">
        <v>8</v>
      </c>
      <c r="E35" s="1">
        <v>19820405</v>
      </c>
      <c r="F35" s="1" t="s">
        <v>218</v>
      </c>
      <c r="G35" s="1" t="s">
        <v>220</v>
      </c>
      <c r="H35" s="1" t="s">
        <v>220</v>
      </c>
      <c r="I35" s="1" t="s">
        <v>218</v>
      </c>
      <c r="J35" s="91">
        <v>0.21099999999999999</v>
      </c>
      <c r="K35" s="91">
        <v>0.14879999999999999</v>
      </c>
      <c r="L35" s="91">
        <v>1.43E-2</v>
      </c>
      <c r="M35" s="66">
        <v>2.8303699999999999E-25</v>
      </c>
      <c r="N35" s="66" t="s">
        <v>191</v>
      </c>
      <c r="O35" s="66" t="s">
        <v>170</v>
      </c>
      <c r="P35" s="66" t="s">
        <v>291</v>
      </c>
      <c r="Q35" s="1" t="s">
        <v>4</v>
      </c>
      <c r="R35" s="1"/>
      <c r="S35" s="1"/>
      <c r="T35" s="1"/>
      <c r="U35" s="1"/>
      <c r="V35" s="1"/>
      <c r="W35" s="1"/>
    </row>
    <row r="36" spans="1:23">
      <c r="A36" t="s">
        <v>94</v>
      </c>
      <c r="B36" s="1" t="s">
        <v>340</v>
      </c>
      <c r="C36" s="1" t="s">
        <v>128</v>
      </c>
      <c r="D36">
        <v>9</v>
      </c>
      <c r="E36">
        <v>107665739</v>
      </c>
      <c r="F36" t="s">
        <v>218</v>
      </c>
      <c r="G36" t="s">
        <v>220</v>
      </c>
      <c r="H36" t="s">
        <v>220</v>
      </c>
      <c r="I36" t="s">
        <v>218</v>
      </c>
      <c r="J36" s="87">
        <v>0.24840000000000001</v>
      </c>
      <c r="K36" s="87">
        <v>-0.12540000000000001</v>
      </c>
      <c r="L36" s="87">
        <v>1.35E-2</v>
      </c>
      <c r="M36" s="63">
        <v>2.0975800000000001E-20</v>
      </c>
      <c r="N36" s="63" t="s">
        <v>193</v>
      </c>
      <c r="O36" t="s">
        <v>170</v>
      </c>
      <c r="P36" t="s">
        <v>292</v>
      </c>
      <c r="Q36" t="s">
        <v>4</v>
      </c>
      <c r="V36" s="1"/>
      <c r="W36" s="1"/>
    </row>
    <row r="37" spans="1:23">
      <c r="A37" s="1" t="s">
        <v>94</v>
      </c>
      <c r="B37" s="1" t="s">
        <v>340</v>
      </c>
      <c r="C37" s="1" t="s">
        <v>137</v>
      </c>
      <c r="D37" s="1">
        <v>11</v>
      </c>
      <c r="E37" s="1">
        <v>116663707</v>
      </c>
      <c r="F37" s="1" t="s">
        <v>220</v>
      </c>
      <c r="G37" s="1" t="s">
        <v>218</v>
      </c>
      <c r="H37" s="1" t="s">
        <v>218</v>
      </c>
      <c r="I37" s="1" t="s">
        <v>220</v>
      </c>
      <c r="J37" s="91">
        <v>0.29920000000000002</v>
      </c>
      <c r="K37" s="91">
        <v>-0.21299999999999999</v>
      </c>
      <c r="L37" s="91">
        <v>1.26E-2</v>
      </c>
      <c r="M37" s="66">
        <v>2.65327E-63</v>
      </c>
      <c r="N37" s="66" t="s">
        <v>550</v>
      </c>
      <c r="O37" s="66" t="s">
        <v>260</v>
      </c>
      <c r="P37" s="66" t="s">
        <v>293</v>
      </c>
      <c r="Q37" s="66" t="s">
        <v>4</v>
      </c>
      <c r="R37" s="1"/>
      <c r="S37" s="1"/>
      <c r="T37" s="1"/>
      <c r="U37" s="1"/>
      <c r="V37" s="1"/>
      <c r="W37" s="1"/>
    </row>
    <row r="38" spans="1:23">
      <c r="A38" s="1" t="s">
        <v>94</v>
      </c>
      <c r="B38" s="1" t="s">
        <v>340</v>
      </c>
      <c r="C38" s="1" t="s">
        <v>142</v>
      </c>
      <c r="D38" s="1">
        <v>12</v>
      </c>
      <c r="E38" s="1">
        <v>112533774</v>
      </c>
      <c r="F38" s="1" t="s">
        <v>219</v>
      </c>
      <c r="G38" s="1" t="s">
        <v>217</v>
      </c>
      <c r="H38" s="1" t="s">
        <v>217</v>
      </c>
      <c r="I38" s="1" t="s">
        <v>219</v>
      </c>
      <c r="J38" s="91">
        <v>0.1268</v>
      </c>
      <c r="K38" s="91">
        <v>-0.13109999999999999</v>
      </c>
      <c r="L38" s="91">
        <v>1.7500000000000002E-2</v>
      </c>
      <c r="M38" s="66">
        <v>6.3956799999999995E-14</v>
      </c>
      <c r="N38" s="66" t="s">
        <v>202</v>
      </c>
      <c r="O38" s="66" t="s">
        <v>170</v>
      </c>
      <c r="P38" s="66" t="s">
        <v>294</v>
      </c>
      <c r="Q38" s="1" t="s">
        <v>4</v>
      </c>
      <c r="R38" s="1"/>
      <c r="S38" s="1"/>
      <c r="T38" s="1"/>
      <c r="U38" s="1"/>
    </row>
    <row r="39" spans="1:23">
      <c r="A39" s="1" t="s">
        <v>94</v>
      </c>
      <c r="B39" s="1" t="s">
        <v>340</v>
      </c>
      <c r="C39" s="1" t="s">
        <v>148</v>
      </c>
      <c r="D39" s="1">
        <v>15</v>
      </c>
      <c r="E39" s="1">
        <v>58723479</v>
      </c>
      <c r="F39" s="1" t="s">
        <v>217</v>
      </c>
      <c r="G39" s="1" t="s">
        <v>219</v>
      </c>
      <c r="H39" s="1" t="s">
        <v>219</v>
      </c>
      <c r="I39" s="1" t="s">
        <v>217</v>
      </c>
      <c r="J39" s="91">
        <v>0.43149999999999999</v>
      </c>
      <c r="K39" s="91">
        <v>0.15060000000000001</v>
      </c>
      <c r="L39" s="91">
        <v>1.17E-2</v>
      </c>
      <c r="M39" s="66">
        <v>9.42217E-38</v>
      </c>
      <c r="N39" s="1" t="s">
        <v>551</v>
      </c>
      <c r="O39" s="1" t="s">
        <v>260</v>
      </c>
      <c r="P39" t="s">
        <v>295</v>
      </c>
      <c r="Q39" t="s">
        <v>4</v>
      </c>
      <c r="R39" s="1"/>
      <c r="S39" s="1"/>
      <c r="T39" s="1"/>
      <c r="U39" s="1"/>
    </row>
    <row r="40" spans="1:23">
      <c r="A40" s="1" t="s">
        <v>94</v>
      </c>
      <c r="B40" s="1" t="s">
        <v>340</v>
      </c>
      <c r="C40" s="1" t="s">
        <v>151</v>
      </c>
      <c r="D40" s="1">
        <v>16</v>
      </c>
      <c r="E40" s="1">
        <v>56994244</v>
      </c>
      <c r="F40" s="1" t="s">
        <v>217</v>
      </c>
      <c r="G40" s="1" t="s">
        <v>231</v>
      </c>
      <c r="H40" s="1" t="s">
        <v>231</v>
      </c>
      <c r="I40" s="1" t="s">
        <v>217</v>
      </c>
      <c r="J40" s="91">
        <v>0.1731</v>
      </c>
      <c r="K40" s="91">
        <v>0.29659999999999997</v>
      </c>
      <c r="L40" s="91">
        <v>1.5299999999999999E-2</v>
      </c>
      <c r="M40" s="66">
        <v>2.1070500000000001E-82</v>
      </c>
      <c r="N40" s="1" t="s">
        <v>367</v>
      </c>
      <c r="O40" s="1" t="s">
        <v>260</v>
      </c>
      <c r="P40" s="1" t="s">
        <v>296</v>
      </c>
      <c r="Q40" s="1" t="s">
        <v>4</v>
      </c>
    </row>
    <row r="41" spans="1:23">
      <c r="A41" s="1" t="s">
        <v>94</v>
      </c>
      <c r="B41" s="1" t="s">
        <v>340</v>
      </c>
      <c r="C41" s="1" t="s">
        <v>152</v>
      </c>
      <c r="D41" s="1">
        <v>16</v>
      </c>
      <c r="E41" s="1">
        <v>56994528</v>
      </c>
      <c r="F41" s="1" t="s">
        <v>219</v>
      </c>
      <c r="G41" s="1" t="s">
        <v>217</v>
      </c>
      <c r="H41" s="1" t="s">
        <v>217</v>
      </c>
      <c r="I41" s="1" t="s">
        <v>219</v>
      </c>
      <c r="J41" s="91">
        <v>0.1731</v>
      </c>
      <c r="K41" s="91">
        <v>0.29659999999999997</v>
      </c>
      <c r="L41" s="91">
        <v>1.5299999999999999E-2</v>
      </c>
      <c r="M41" s="66">
        <v>2.1070500000000001E-82</v>
      </c>
      <c r="N41" s="1" t="s">
        <v>367</v>
      </c>
      <c r="O41" s="1" t="s">
        <v>260</v>
      </c>
      <c r="P41" s="1" t="s">
        <v>297</v>
      </c>
      <c r="Q41" s="1" t="s">
        <v>4</v>
      </c>
      <c r="V41" s="1"/>
      <c r="W41" s="1"/>
    </row>
    <row r="42" spans="1:23">
      <c r="A42" s="1" t="s">
        <v>94</v>
      </c>
      <c r="B42" s="1" t="s">
        <v>340</v>
      </c>
      <c r="C42" s="1" t="s">
        <v>153</v>
      </c>
      <c r="D42" s="1">
        <v>16</v>
      </c>
      <c r="E42" s="1">
        <v>68210935</v>
      </c>
      <c r="F42" s="1" t="s">
        <v>219</v>
      </c>
      <c r="G42" s="1" t="s">
        <v>232</v>
      </c>
      <c r="H42" s="1" t="s">
        <v>232</v>
      </c>
      <c r="I42" s="1" t="s">
        <v>219</v>
      </c>
      <c r="J42" s="91">
        <v>0.19620000000000001</v>
      </c>
      <c r="K42" s="91">
        <v>8.2799999999999999E-2</v>
      </c>
      <c r="L42" s="91">
        <v>1.46E-2</v>
      </c>
      <c r="M42" s="66">
        <v>1.4332499999999999E-8</v>
      </c>
      <c r="N42" s="66" t="s">
        <v>205</v>
      </c>
      <c r="O42" s="66" t="s">
        <v>170</v>
      </c>
      <c r="P42" s="66" t="s">
        <v>298</v>
      </c>
      <c r="Q42" s="66" t="s">
        <v>4</v>
      </c>
      <c r="R42" s="1"/>
      <c r="S42" s="1"/>
      <c r="T42" s="1"/>
      <c r="U42" s="1"/>
    </row>
    <row r="43" spans="1:23">
      <c r="A43" s="1" t="s">
        <v>94</v>
      </c>
      <c r="B43" s="1" t="s">
        <v>340</v>
      </c>
      <c r="C43" s="1" t="s">
        <v>154</v>
      </c>
      <c r="D43" s="1">
        <v>18</v>
      </c>
      <c r="E43" s="1">
        <v>47118923</v>
      </c>
      <c r="F43" s="1" t="s">
        <v>217</v>
      </c>
      <c r="G43" s="1" t="s">
        <v>218</v>
      </c>
      <c r="H43" s="1" t="s">
        <v>218</v>
      </c>
      <c r="I43" s="1" t="s">
        <v>217</v>
      </c>
      <c r="J43" s="91">
        <v>0.4572</v>
      </c>
      <c r="K43" s="91">
        <v>0.1047</v>
      </c>
      <c r="L43" s="91">
        <v>1.17E-2</v>
      </c>
      <c r="M43" s="66">
        <v>3.7616199999999998E-19</v>
      </c>
      <c r="N43" s="66" t="s">
        <v>206</v>
      </c>
      <c r="O43" s="66" t="s">
        <v>166</v>
      </c>
      <c r="P43" s="66" t="s">
        <v>299</v>
      </c>
      <c r="Q43" s="66" t="s">
        <v>4</v>
      </c>
      <c r="R43" s="1"/>
      <c r="S43" s="1"/>
      <c r="T43" s="1"/>
      <c r="U43" s="1"/>
      <c r="V43" s="1"/>
      <c r="W43" s="1"/>
    </row>
    <row r="44" spans="1:23">
      <c r="A44" s="1" t="s">
        <v>94</v>
      </c>
      <c r="B44" s="1" t="s">
        <v>340</v>
      </c>
      <c r="C44" s="1" t="s">
        <v>160</v>
      </c>
      <c r="D44" s="1">
        <v>19</v>
      </c>
      <c r="E44" s="1">
        <v>45411941</v>
      </c>
      <c r="F44" s="1" t="s">
        <v>217</v>
      </c>
      <c r="G44" s="1" t="s">
        <v>219</v>
      </c>
      <c r="H44" s="1" t="s">
        <v>219</v>
      </c>
      <c r="I44" s="1" t="s">
        <v>217</v>
      </c>
      <c r="J44" s="91">
        <v>9.2899999999999996E-2</v>
      </c>
      <c r="K44" s="91">
        <v>-0.1507</v>
      </c>
      <c r="L44" s="91">
        <v>0.02</v>
      </c>
      <c r="M44" s="66">
        <v>4.9807600000000001E-14</v>
      </c>
      <c r="N44" s="66" t="s">
        <v>209</v>
      </c>
      <c r="O44" s="66" t="s">
        <v>177</v>
      </c>
      <c r="P44" s="66" t="s">
        <v>300</v>
      </c>
      <c r="Q44" s="66" t="s">
        <v>335</v>
      </c>
      <c r="R44" s="1"/>
      <c r="S44" s="1"/>
      <c r="T44" s="1"/>
      <c r="U44" s="1"/>
    </row>
    <row r="45" spans="1:23">
      <c r="A45" s="1" t="s">
        <v>92</v>
      </c>
      <c r="B45" s="1" t="s">
        <v>340</v>
      </c>
      <c r="C45" s="1" t="s">
        <v>96</v>
      </c>
      <c r="D45" s="1">
        <v>1</v>
      </c>
      <c r="E45" s="1">
        <v>55509585</v>
      </c>
      <c r="F45" s="1" t="s">
        <v>219</v>
      </c>
      <c r="G45" s="1" t="s">
        <v>217</v>
      </c>
      <c r="H45" s="1" t="s">
        <v>217</v>
      </c>
      <c r="I45" s="1" t="s">
        <v>219</v>
      </c>
      <c r="J45" s="91">
        <v>1.54E-2</v>
      </c>
      <c r="K45" s="91">
        <v>-0.51060000000000005</v>
      </c>
      <c r="L45" s="91">
        <v>4.9799999999999997E-2</v>
      </c>
      <c r="M45" s="66">
        <v>1.41064E-24</v>
      </c>
      <c r="N45" s="66" t="s">
        <v>171</v>
      </c>
      <c r="O45" s="66" t="s">
        <v>177</v>
      </c>
      <c r="P45" s="66" t="s">
        <v>590</v>
      </c>
      <c r="Q45" s="66" t="s">
        <v>172</v>
      </c>
      <c r="R45" s="1"/>
      <c r="S45" s="1"/>
      <c r="T45" s="1"/>
      <c r="U45" s="1"/>
    </row>
    <row r="46" spans="1:23">
      <c r="A46" s="1" t="s">
        <v>92</v>
      </c>
      <c r="B46" s="1" t="s">
        <v>340</v>
      </c>
      <c r="C46" s="1" t="s">
        <v>91</v>
      </c>
      <c r="D46" s="1">
        <v>1</v>
      </c>
      <c r="E46" s="1">
        <v>109817590</v>
      </c>
      <c r="F46" s="1" t="s">
        <v>218</v>
      </c>
      <c r="G46" s="1" t="s">
        <v>217</v>
      </c>
      <c r="H46" s="1" t="s">
        <v>217</v>
      </c>
      <c r="I46" s="1" t="s">
        <v>218</v>
      </c>
      <c r="J46" s="91">
        <v>6.0199999999999997E-2</v>
      </c>
      <c r="K46" s="91">
        <v>-0.23050000000000001</v>
      </c>
      <c r="L46" s="91">
        <v>2.5700000000000001E-2</v>
      </c>
      <c r="M46" s="66">
        <v>3.6976699999999998E-19</v>
      </c>
      <c r="N46" s="66" t="s">
        <v>301</v>
      </c>
      <c r="O46" s="66" t="s">
        <v>166</v>
      </c>
      <c r="P46" s="66" t="s">
        <v>302</v>
      </c>
      <c r="Q46" s="66" t="s">
        <v>4</v>
      </c>
      <c r="R46" s="1"/>
      <c r="S46" s="1"/>
      <c r="T46" s="1"/>
      <c r="U46" s="72"/>
    </row>
    <row r="47" spans="1:23">
      <c r="A47" s="1" t="s">
        <v>92</v>
      </c>
      <c r="B47" s="1" t="s">
        <v>340</v>
      </c>
      <c r="C47" s="1" t="s">
        <v>93</v>
      </c>
      <c r="D47" s="1">
        <v>1</v>
      </c>
      <c r="E47" s="1">
        <v>196822853</v>
      </c>
      <c r="F47" s="1" t="s">
        <v>219</v>
      </c>
      <c r="G47" s="1" t="s">
        <v>217</v>
      </c>
      <c r="H47" s="1" t="s">
        <v>217</v>
      </c>
      <c r="I47" s="1" t="s">
        <v>219</v>
      </c>
      <c r="J47" s="91">
        <v>0.43859999999999999</v>
      </c>
      <c r="K47" s="91">
        <v>7.0499999999999993E-2</v>
      </c>
      <c r="L47" s="91">
        <v>1.24E-2</v>
      </c>
      <c r="M47" s="66">
        <v>1.3161E-8</v>
      </c>
      <c r="N47" s="66" t="s">
        <v>167</v>
      </c>
      <c r="O47" s="66" t="s">
        <v>168</v>
      </c>
      <c r="P47" s="66" t="s">
        <v>303</v>
      </c>
      <c r="Q47" s="66" t="s">
        <v>4</v>
      </c>
      <c r="R47" s="1"/>
      <c r="S47" s="1"/>
      <c r="T47" s="1"/>
      <c r="U47" s="1"/>
      <c r="V47" s="1"/>
      <c r="W47" s="1"/>
    </row>
    <row r="48" spans="1:23">
      <c r="A48" s="1" t="s">
        <v>92</v>
      </c>
      <c r="B48" s="1" t="s">
        <v>340</v>
      </c>
      <c r="C48" s="1" t="s">
        <v>102</v>
      </c>
      <c r="D48" s="1">
        <v>2</v>
      </c>
      <c r="E48" s="1">
        <v>21247065</v>
      </c>
      <c r="F48" s="1" t="s">
        <v>217</v>
      </c>
      <c r="G48" s="1" t="s">
        <v>220</v>
      </c>
      <c r="H48" s="1" t="s">
        <v>220</v>
      </c>
      <c r="I48" s="1" t="s">
        <v>217</v>
      </c>
      <c r="J48" s="91">
        <v>0.12470000000000001</v>
      </c>
      <c r="K48" s="91">
        <v>-0.1303</v>
      </c>
      <c r="L48" s="91">
        <v>1.8599999999999998E-2</v>
      </c>
      <c r="M48" s="66">
        <v>2.68422E-12</v>
      </c>
      <c r="N48" s="66" t="s">
        <v>175</v>
      </c>
      <c r="O48" s="66" t="s">
        <v>170</v>
      </c>
      <c r="P48" s="66" t="s">
        <v>304</v>
      </c>
      <c r="Q48" s="66" t="s">
        <v>4</v>
      </c>
      <c r="R48" s="73"/>
      <c r="S48" s="1"/>
      <c r="T48" s="1"/>
      <c r="U48" s="1"/>
      <c r="V48" s="1"/>
      <c r="W48" s="1"/>
    </row>
    <row r="49" spans="1:23">
      <c r="A49" s="1" t="s">
        <v>92</v>
      </c>
      <c r="B49" s="1" t="s">
        <v>340</v>
      </c>
      <c r="C49" s="1" t="s">
        <v>104</v>
      </c>
      <c r="D49" s="1">
        <v>2</v>
      </c>
      <c r="E49" s="1">
        <v>21856597</v>
      </c>
      <c r="F49" s="1" t="s">
        <v>218</v>
      </c>
      <c r="G49" s="1" t="s">
        <v>220</v>
      </c>
      <c r="H49" s="1" t="s">
        <v>220</v>
      </c>
      <c r="I49" s="1" t="s">
        <v>218</v>
      </c>
      <c r="J49" s="91">
        <v>1.2200000000000001E-2</v>
      </c>
      <c r="K49" s="91">
        <v>0.32200000000000001</v>
      </c>
      <c r="L49" s="91">
        <v>5.6399999999999999E-2</v>
      </c>
      <c r="M49" s="66">
        <v>1.13878E-8</v>
      </c>
      <c r="N49" s="66" t="s">
        <v>178</v>
      </c>
      <c r="O49" s="66" t="s">
        <v>168</v>
      </c>
      <c r="P49" s="66" t="s">
        <v>305</v>
      </c>
      <c r="Q49" s="66" t="s">
        <v>4</v>
      </c>
      <c r="R49" s="1"/>
      <c r="S49" s="1"/>
      <c r="T49" s="1"/>
      <c r="U49" s="1"/>
      <c r="V49" s="1"/>
      <c r="W49" s="1"/>
    </row>
    <row r="50" spans="1:23">
      <c r="A50" s="1" t="s">
        <v>92</v>
      </c>
      <c r="B50" s="1" t="s">
        <v>340</v>
      </c>
      <c r="C50" s="1" t="s">
        <v>113</v>
      </c>
      <c r="D50" s="1">
        <v>5</v>
      </c>
      <c r="E50" s="1">
        <v>74636484</v>
      </c>
      <c r="F50" s="1" t="s">
        <v>220</v>
      </c>
      <c r="G50" s="1" t="s">
        <v>219</v>
      </c>
      <c r="H50" s="1" t="s">
        <v>219</v>
      </c>
      <c r="I50" s="1" t="s">
        <v>220</v>
      </c>
      <c r="J50" s="91">
        <v>0.48709999999999998</v>
      </c>
      <c r="K50" s="91">
        <v>-7.8700000000000006E-2</v>
      </c>
      <c r="L50" s="91">
        <v>1.23E-2</v>
      </c>
      <c r="M50" s="66">
        <v>1.5251199999999999E-10</v>
      </c>
      <c r="N50" s="66" t="s">
        <v>184</v>
      </c>
      <c r="O50" s="66" t="s">
        <v>170</v>
      </c>
      <c r="P50" s="66" t="s">
        <v>306</v>
      </c>
      <c r="Q50" s="66" t="s">
        <v>4</v>
      </c>
      <c r="R50" s="73"/>
      <c r="S50" s="1"/>
      <c r="T50" s="1"/>
      <c r="U50" s="1"/>
      <c r="V50" s="1"/>
      <c r="W50" s="1"/>
    </row>
    <row r="51" spans="1:23">
      <c r="A51" s="1" t="s">
        <v>92</v>
      </c>
      <c r="B51" s="1" t="s">
        <v>340</v>
      </c>
      <c r="C51" s="1" t="s">
        <v>112</v>
      </c>
      <c r="D51" s="1">
        <v>5</v>
      </c>
      <c r="E51" s="1">
        <v>156392447</v>
      </c>
      <c r="F51" s="1" t="s">
        <v>219</v>
      </c>
      <c r="G51" s="1" t="s">
        <v>221</v>
      </c>
      <c r="H51" s="1" t="s">
        <v>221</v>
      </c>
      <c r="I51" s="1" t="s">
        <v>219</v>
      </c>
      <c r="J51" s="91">
        <v>0.2374</v>
      </c>
      <c r="K51" s="91">
        <v>-8.5099999999999995E-2</v>
      </c>
      <c r="L51" s="91">
        <v>1.4500000000000001E-2</v>
      </c>
      <c r="M51" s="66">
        <v>4.80656E-9</v>
      </c>
      <c r="N51" s="1" t="s">
        <v>307</v>
      </c>
      <c r="O51" t="s">
        <v>260</v>
      </c>
      <c r="P51" t="s">
        <v>308</v>
      </c>
      <c r="Q51" t="s">
        <v>4</v>
      </c>
    </row>
    <row r="52" spans="1:23">
      <c r="A52" t="s">
        <v>92</v>
      </c>
      <c r="B52" s="1" t="s">
        <v>340</v>
      </c>
      <c r="C52" s="1" t="s">
        <v>126</v>
      </c>
      <c r="D52" s="1">
        <v>8</v>
      </c>
      <c r="E52">
        <v>59406490</v>
      </c>
      <c r="F52" t="s">
        <v>219</v>
      </c>
      <c r="G52" t="s">
        <v>217</v>
      </c>
      <c r="H52" t="s">
        <v>217</v>
      </c>
      <c r="I52" t="s">
        <v>219</v>
      </c>
      <c r="J52" s="87">
        <v>0.29049999999999998</v>
      </c>
      <c r="K52" s="87">
        <v>-7.4499999999999997E-2</v>
      </c>
      <c r="L52" s="87">
        <v>1.3599999999999999E-2</v>
      </c>
      <c r="M52" s="63">
        <v>4.56458E-8</v>
      </c>
      <c r="N52" s="63" t="s">
        <v>192</v>
      </c>
      <c r="O52" s="63" t="s">
        <v>170</v>
      </c>
      <c r="P52" t="s">
        <v>309</v>
      </c>
      <c r="Q52" s="63" t="s">
        <v>4</v>
      </c>
    </row>
    <row r="53" spans="1:23">
      <c r="A53" t="s">
        <v>92</v>
      </c>
      <c r="B53" s="1" t="s">
        <v>340</v>
      </c>
      <c r="C53" s="1" t="s">
        <v>130</v>
      </c>
      <c r="D53">
        <v>9</v>
      </c>
      <c r="E53">
        <v>136149399</v>
      </c>
      <c r="F53" t="s">
        <v>218</v>
      </c>
      <c r="G53" t="s">
        <v>220</v>
      </c>
      <c r="H53" t="s">
        <v>220</v>
      </c>
      <c r="I53" t="s">
        <v>218</v>
      </c>
      <c r="J53" s="87">
        <v>0.26029999999999998</v>
      </c>
      <c r="K53" s="87">
        <v>0.1061</v>
      </c>
      <c r="L53" s="87">
        <v>1.3899999999999999E-2</v>
      </c>
      <c r="M53" s="63">
        <v>2.3836E-14</v>
      </c>
      <c r="N53" s="63" t="s">
        <v>195</v>
      </c>
      <c r="O53" t="s">
        <v>170</v>
      </c>
      <c r="P53" t="s">
        <v>310</v>
      </c>
      <c r="Q53" t="s">
        <v>4</v>
      </c>
      <c r="V53" s="1"/>
      <c r="W53" s="1"/>
    </row>
    <row r="54" spans="1:23">
      <c r="A54" s="1" t="s">
        <v>92</v>
      </c>
      <c r="B54" s="1" t="s">
        <v>340</v>
      </c>
      <c r="C54" s="1" t="s">
        <v>156</v>
      </c>
      <c r="D54" s="1">
        <v>19</v>
      </c>
      <c r="E54" s="1">
        <v>11242307</v>
      </c>
      <c r="F54" s="1" t="s">
        <v>219</v>
      </c>
      <c r="G54" s="1" t="s">
        <v>218</v>
      </c>
      <c r="H54" s="1" t="s">
        <v>218</v>
      </c>
      <c r="I54" s="1" t="s">
        <v>219</v>
      </c>
      <c r="J54" s="91">
        <v>0.29060000000000002</v>
      </c>
      <c r="K54" s="91">
        <v>-0.13150000000000001</v>
      </c>
      <c r="L54" s="91">
        <v>1.3599999999999999E-2</v>
      </c>
      <c r="M54" s="66">
        <v>3.9885300000000001E-22</v>
      </c>
      <c r="N54" s="66" t="s">
        <v>208</v>
      </c>
      <c r="O54" s="66" t="s">
        <v>166</v>
      </c>
      <c r="P54" s="66" t="s">
        <v>311</v>
      </c>
      <c r="Q54" s="66" t="s">
        <v>4</v>
      </c>
      <c r="R54" s="1"/>
      <c r="S54" s="1"/>
      <c r="U54" s="1"/>
      <c r="V54" s="1"/>
      <c r="W54" s="1"/>
    </row>
    <row r="55" spans="1:23">
      <c r="A55" s="1" t="s">
        <v>92</v>
      </c>
      <c r="B55" s="1" t="s">
        <v>340</v>
      </c>
      <c r="C55" s="1" t="s">
        <v>161</v>
      </c>
      <c r="D55" s="1">
        <v>19</v>
      </c>
      <c r="E55" s="1">
        <v>45412079</v>
      </c>
      <c r="F55" s="1" t="s">
        <v>219</v>
      </c>
      <c r="G55" s="1" t="s">
        <v>217</v>
      </c>
      <c r="H55" s="1" t="s">
        <v>217</v>
      </c>
      <c r="I55" s="1" t="s">
        <v>219</v>
      </c>
      <c r="J55" s="91">
        <v>6.5600000000000006E-2</v>
      </c>
      <c r="K55" s="91">
        <v>-0.54590000000000005</v>
      </c>
      <c r="L55" s="91">
        <v>2.4400000000000002E-2</v>
      </c>
      <c r="M55" s="66">
        <v>6.2198100000000002E-109</v>
      </c>
      <c r="N55" s="66" t="s">
        <v>209</v>
      </c>
      <c r="O55" s="66" t="s">
        <v>177</v>
      </c>
      <c r="P55" s="66" t="s">
        <v>312</v>
      </c>
      <c r="Q55" s="66" t="s">
        <v>331</v>
      </c>
      <c r="R55" s="1"/>
      <c r="S55" s="1"/>
      <c r="T55" s="1"/>
      <c r="U55" s="1"/>
      <c r="V55" s="1"/>
      <c r="W55" s="1"/>
    </row>
    <row r="56" spans="1:23">
      <c r="A56" s="1" t="s">
        <v>133</v>
      </c>
      <c r="B56" s="1" t="s">
        <v>340</v>
      </c>
      <c r="C56" s="1" t="s">
        <v>96</v>
      </c>
      <c r="D56" s="1">
        <v>1</v>
      </c>
      <c r="E56" s="1">
        <v>55509585</v>
      </c>
      <c r="F56" s="1" t="s">
        <v>219</v>
      </c>
      <c r="G56" s="1" t="s">
        <v>217</v>
      </c>
      <c r="H56" s="1" t="s">
        <v>217</v>
      </c>
      <c r="I56" s="1" t="s">
        <v>219</v>
      </c>
      <c r="J56" s="91">
        <v>1.5599999999999999E-2</v>
      </c>
      <c r="K56" s="91">
        <v>-0.40339999999999998</v>
      </c>
      <c r="L56" s="91">
        <v>4.8000000000000001E-2</v>
      </c>
      <c r="M56" s="66">
        <v>5.0472799999999998E-17</v>
      </c>
      <c r="N56" s="66" t="s">
        <v>171</v>
      </c>
      <c r="O56" s="66" t="s">
        <v>177</v>
      </c>
      <c r="P56" s="1" t="s">
        <v>590</v>
      </c>
      <c r="Q56" s="1" t="s">
        <v>172</v>
      </c>
      <c r="R56" s="1"/>
      <c r="S56" s="1"/>
      <c r="T56" s="1"/>
      <c r="U56" s="1"/>
      <c r="V56" s="1"/>
      <c r="W56" s="1"/>
    </row>
    <row r="57" spans="1:23">
      <c r="A57" s="1" t="s">
        <v>133</v>
      </c>
      <c r="B57" s="1" t="s">
        <v>340</v>
      </c>
      <c r="C57" s="1" t="s">
        <v>91</v>
      </c>
      <c r="D57" s="1">
        <v>1</v>
      </c>
      <c r="E57" s="1">
        <v>109817590</v>
      </c>
      <c r="F57" s="1" t="s">
        <v>218</v>
      </c>
      <c r="G57" s="1" t="s">
        <v>217</v>
      </c>
      <c r="H57" s="1" t="s">
        <v>217</v>
      </c>
      <c r="I57" s="1" t="s">
        <v>218</v>
      </c>
      <c r="J57" s="91">
        <v>6.0100000000000001E-2</v>
      </c>
      <c r="K57" s="91">
        <v>-0.1585</v>
      </c>
      <c r="L57" s="91">
        <v>2.5000000000000001E-2</v>
      </c>
      <c r="M57" s="66">
        <v>2.29128E-10</v>
      </c>
      <c r="N57" s="66" t="s">
        <v>301</v>
      </c>
      <c r="O57" s="66" t="s">
        <v>166</v>
      </c>
      <c r="P57" s="66" t="s">
        <v>302</v>
      </c>
      <c r="Q57" s="66" t="s">
        <v>4</v>
      </c>
      <c r="R57" s="1"/>
      <c r="S57" s="1"/>
      <c r="T57" s="1"/>
      <c r="U57" s="1"/>
      <c r="V57" s="1"/>
      <c r="W57" s="1"/>
    </row>
    <row r="58" spans="1:23">
      <c r="A58" s="1" t="s">
        <v>133</v>
      </c>
      <c r="B58" s="1" t="s">
        <v>340</v>
      </c>
      <c r="C58" s="1" t="s">
        <v>103</v>
      </c>
      <c r="D58" s="1">
        <v>2</v>
      </c>
      <c r="E58" s="1">
        <v>21252534</v>
      </c>
      <c r="F58" s="1" t="s">
        <v>218</v>
      </c>
      <c r="G58" s="1" t="s">
        <v>220</v>
      </c>
      <c r="H58" s="1" t="s">
        <v>220</v>
      </c>
      <c r="I58" s="1" t="s">
        <v>218</v>
      </c>
      <c r="J58" s="91">
        <v>0.12239999999999999</v>
      </c>
      <c r="K58" s="91">
        <v>-0.1265</v>
      </c>
      <c r="L58" s="91">
        <v>1.8200000000000001E-2</v>
      </c>
      <c r="M58" s="66">
        <v>3.3895899999999999E-12</v>
      </c>
      <c r="N58" s="66" t="s">
        <v>175</v>
      </c>
      <c r="O58" s="66" t="s">
        <v>177</v>
      </c>
      <c r="P58" s="66" t="s">
        <v>313</v>
      </c>
      <c r="Q58" s="66" t="s">
        <v>176</v>
      </c>
      <c r="R58" s="1"/>
      <c r="S58" s="1"/>
      <c r="T58" s="1"/>
      <c r="U58" s="72"/>
    </row>
    <row r="59" spans="1:23">
      <c r="A59" s="72" t="s">
        <v>133</v>
      </c>
      <c r="B59" s="1" t="s">
        <v>340</v>
      </c>
      <c r="C59" s="72" t="s">
        <v>106</v>
      </c>
      <c r="D59" s="72">
        <v>2</v>
      </c>
      <c r="E59" s="72">
        <v>27736776</v>
      </c>
      <c r="F59" s="72" t="s">
        <v>222</v>
      </c>
      <c r="G59" s="72" t="s">
        <v>217</v>
      </c>
      <c r="H59" s="72" t="s">
        <v>217</v>
      </c>
      <c r="I59" s="72" t="s">
        <v>222</v>
      </c>
      <c r="J59" s="92">
        <v>0.30709999999999998</v>
      </c>
      <c r="K59" s="92">
        <v>-8.1500000000000003E-2</v>
      </c>
      <c r="L59" s="92">
        <v>1.2699999999999999E-2</v>
      </c>
      <c r="M59" s="73">
        <v>1.53342E-10</v>
      </c>
      <c r="N59" s="73" t="s">
        <v>179</v>
      </c>
      <c r="O59" s="73" t="s">
        <v>170</v>
      </c>
      <c r="P59" s="73" t="s">
        <v>314</v>
      </c>
      <c r="Q59" s="72" t="s">
        <v>4</v>
      </c>
      <c r="R59" s="73"/>
      <c r="S59" s="74"/>
      <c r="T59" s="74"/>
      <c r="U59" s="74"/>
    </row>
    <row r="60" spans="1:23">
      <c r="A60" t="s">
        <v>133</v>
      </c>
      <c r="B60" s="1" t="s">
        <v>340</v>
      </c>
      <c r="C60" s="1" t="s">
        <v>127</v>
      </c>
      <c r="D60">
        <v>9</v>
      </c>
      <c r="E60">
        <v>107661742</v>
      </c>
      <c r="F60" t="s">
        <v>220</v>
      </c>
      <c r="G60" t="s">
        <v>219</v>
      </c>
      <c r="H60" t="s">
        <v>219</v>
      </c>
      <c r="I60" t="s">
        <v>220</v>
      </c>
      <c r="J60" s="87">
        <v>0.25290000000000001</v>
      </c>
      <c r="K60" s="87">
        <v>-8.5500000000000007E-2</v>
      </c>
      <c r="L60" s="87">
        <v>1.37E-2</v>
      </c>
      <c r="M60" s="63">
        <v>4.4776700000000002E-10</v>
      </c>
      <c r="N60" s="63" t="s">
        <v>193</v>
      </c>
      <c r="O60" t="s">
        <v>170</v>
      </c>
      <c r="P60" t="s">
        <v>315</v>
      </c>
      <c r="Q60" t="s">
        <v>4</v>
      </c>
    </row>
    <row r="61" spans="1:23">
      <c r="A61" s="1" t="s">
        <v>133</v>
      </c>
      <c r="B61" s="1" t="s">
        <v>340</v>
      </c>
      <c r="C61" s="1" t="s">
        <v>130</v>
      </c>
      <c r="D61" s="1">
        <v>9</v>
      </c>
      <c r="E61" s="1">
        <v>136149399</v>
      </c>
      <c r="F61" s="1" t="s">
        <v>218</v>
      </c>
      <c r="G61" s="1" t="s">
        <v>220</v>
      </c>
      <c r="H61" s="1" t="s">
        <v>220</v>
      </c>
      <c r="I61" s="1" t="s">
        <v>218</v>
      </c>
      <c r="J61" s="91">
        <v>0.26040000000000002</v>
      </c>
      <c r="K61" s="91">
        <v>8.4400000000000003E-2</v>
      </c>
      <c r="L61" s="91">
        <v>1.35E-2</v>
      </c>
      <c r="M61" s="66">
        <v>3.7293199999999999E-10</v>
      </c>
      <c r="N61" s="66" t="s">
        <v>195</v>
      </c>
      <c r="O61" s="66" t="s">
        <v>170</v>
      </c>
      <c r="P61" s="66" t="s">
        <v>310</v>
      </c>
      <c r="Q61" s="66" t="s">
        <v>4</v>
      </c>
      <c r="R61" s="1"/>
      <c r="S61" s="1"/>
      <c r="T61" s="1"/>
      <c r="U61" s="1"/>
      <c r="V61" s="1"/>
      <c r="W61" s="1"/>
    </row>
    <row r="62" spans="1:23">
      <c r="A62" s="1" t="s">
        <v>133</v>
      </c>
      <c r="B62" s="1" t="s">
        <v>340</v>
      </c>
      <c r="C62" s="1" t="s">
        <v>134</v>
      </c>
      <c r="D62" s="1">
        <v>10</v>
      </c>
      <c r="E62" s="1">
        <v>113938330</v>
      </c>
      <c r="F62" s="1" t="s">
        <v>220</v>
      </c>
      <c r="G62" s="1" t="s">
        <v>228</v>
      </c>
      <c r="H62" s="1" t="s">
        <v>228</v>
      </c>
      <c r="I62" s="1" t="s">
        <v>220</v>
      </c>
      <c r="J62" s="91">
        <v>0.30719999999999997</v>
      </c>
      <c r="K62" s="91">
        <v>8.09E-2</v>
      </c>
      <c r="L62" s="91">
        <v>1.29E-2</v>
      </c>
      <c r="M62" s="66">
        <v>3.7673399999999998E-10</v>
      </c>
      <c r="N62" s="66" t="s">
        <v>198</v>
      </c>
      <c r="O62" s="66" t="s">
        <v>170</v>
      </c>
      <c r="P62" s="66" t="s">
        <v>316</v>
      </c>
      <c r="Q62" s="66" t="s">
        <v>4</v>
      </c>
      <c r="R62" s="1"/>
      <c r="S62" s="1"/>
      <c r="T62" s="1"/>
      <c r="U62" s="1"/>
      <c r="V62" s="1"/>
      <c r="W62" s="1"/>
    </row>
    <row r="63" spans="1:23">
      <c r="A63" s="1" t="s">
        <v>133</v>
      </c>
      <c r="B63" s="1" t="s">
        <v>340</v>
      </c>
      <c r="C63" s="1" t="s">
        <v>140</v>
      </c>
      <c r="D63" s="1">
        <v>12</v>
      </c>
      <c r="E63" s="1">
        <v>100886843</v>
      </c>
      <c r="F63" s="1" t="s">
        <v>218</v>
      </c>
      <c r="G63" s="1" t="s">
        <v>220</v>
      </c>
      <c r="H63" s="1" t="s">
        <v>220</v>
      </c>
      <c r="I63" s="1" t="s">
        <v>218</v>
      </c>
      <c r="J63" s="91">
        <v>0.29649999999999999</v>
      </c>
      <c r="K63" s="91">
        <v>7.2900000000000006E-2</v>
      </c>
      <c r="L63" s="91">
        <v>1.2999999999999999E-2</v>
      </c>
      <c r="M63" s="66">
        <v>2.1826400000000001E-8</v>
      </c>
      <c r="N63" s="66" t="s">
        <v>201</v>
      </c>
      <c r="O63" s="66" t="s">
        <v>170</v>
      </c>
      <c r="P63" s="66" t="s">
        <v>317</v>
      </c>
      <c r="Q63" s="66" t="s">
        <v>4</v>
      </c>
      <c r="R63" s="1"/>
      <c r="S63" s="1"/>
      <c r="U63" s="1"/>
      <c r="V63" s="1"/>
      <c r="W63" s="1"/>
    </row>
    <row r="64" spans="1:23">
      <c r="A64" t="s">
        <v>133</v>
      </c>
      <c r="B64" s="1" t="s">
        <v>340</v>
      </c>
      <c r="C64" s="1" t="s">
        <v>149</v>
      </c>
      <c r="D64" s="1">
        <v>15</v>
      </c>
      <c r="E64">
        <v>58723939</v>
      </c>
      <c r="F64" t="s">
        <v>218</v>
      </c>
      <c r="G64" t="s">
        <v>220</v>
      </c>
      <c r="H64" t="s">
        <v>220</v>
      </c>
      <c r="I64" t="s">
        <v>218</v>
      </c>
      <c r="J64" s="87">
        <v>0.43159999999999998</v>
      </c>
      <c r="K64" s="87">
        <v>8.3000000000000004E-2</v>
      </c>
      <c r="L64" s="87">
        <v>1.2E-2</v>
      </c>
      <c r="M64" s="63">
        <v>4.1602399999999996E-12</v>
      </c>
      <c r="N64" t="s">
        <v>551</v>
      </c>
      <c r="O64" t="s">
        <v>260</v>
      </c>
      <c r="P64" t="s">
        <v>318</v>
      </c>
      <c r="Q64" t="s">
        <v>4</v>
      </c>
      <c r="V64" s="1"/>
      <c r="W64" s="1"/>
    </row>
    <row r="65" spans="1:23">
      <c r="A65" s="1" t="s">
        <v>133</v>
      </c>
      <c r="B65" s="1" t="s">
        <v>340</v>
      </c>
      <c r="C65" s="1" t="s">
        <v>150</v>
      </c>
      <c r="D65" s="1">
        <v>16</v>
      </c>
      <c r="E65" s="1">
        <v>56987369</v>
      </c>
      <c r="F65" s="1" t="s">
        <v>217</v>
      </c>
      <c r="G65" s="1" t="s">
        <v>219</v>
      </c>
      <c r="H65" s="1" t="s">
        <v>219</v>
      </c>
      <c r="I65" s="1" t="s">
        <v>217</v>
      </c>
      <c r="J65" s="91">
        <v>0.1741</v>
      </c>
      <c r="K65" s="91">
        <v>0.11749999999999999</v>
      </c>
      <c r="L65" s="91">
        <v>1.5699999999999999E-2</v>
      </c>
      <c r="M65" s="66">
        <v>8.6931800000000006E-14</v>
      </c>
      <c r="N65" s="66" t="s">
        <v>598</v>
      </c>
      <c r="O65" s="66" t="s">
        <v>168</v>
      </c>
      <c r="P65" s="66" t="s">
        <v>319</v>
      </c>
      <c r="Q65" s="66" t="s">
        <v>4</v>
      </c>
      <c r="R65" s="1"/>
      <c r="S65" s="1"/>
      <c r="T65" s="1"/>
      <c r="U65" s="1"/>
      <c r="V65" s="1"/>
      <c r="W65" s="1"/>
    </row>
    <row r="66" spans="1:23">
      <c r="A66" s="1" t="s">
        <v>133</v>
      </c>
      <c r="B66" s="1" t="s">
        <v>340</v>
      </c>
      <c r="C66" s="1" t="s">
        <v>155</v>
      </c>
      <c r="D66" s="1">
        <v>18</v>
      </c>
      <c r="E66" s="1">
        <v>47156188</v>
      </c>
      <c r="F66" s="1" t="s">
        <v>218</v>
      </c>
      <c r="G66" s="1" t="s">
        <v>220</v>
      </c>
      <c r="H66" s="1" t="s">
        <v>220</v>
      </c>
      <c r="I66" s="1" t="s">
        <v>218</v>
      </c>
      <c r="J66" s="91">
        <v>7.0400000000000004E-2</v>
      </c>
      <c r="K66" s="91">
        <v>-0.1462</v>
      </c>
      <c r="L66" s="91">
        <v>2.3199999999999998E-2</v>
      </c>
      <c r="M66" s="66">
        <v>2.81957E-10</v>
      </c>
      <c r="N66" s="66" t="s">
        <v>207</v>
      </c>
      <c r="O66" s="66" t="s">
        <v>168</v>
      </c>
      <c r="P66" s="66" t="s">
        <v>320</v>
      </c>
      <c r="Q66" s="66" t="s">
        <v>4</v>
      </c>
      <c r="R66" s="1"/>
      <c r="S66" s="1"/>
      <c r="T66" s="1"/>
      <c r="U66" s="1"/>
      <c r="V66" s="1"/>
      <c r="W66" s="1"/>
    </row>
    <row r="67" spans="1:23">
      <c r="A67" s="1" t="s">
        <v>133</v>
      </c>
      <c r="B67" s="1" t="s">
        <v>340</v>
      </c>
      <c r="C67" s="1" t="s">
        <v>157</v>
      </c>
      <c r="D67" s="1">
        <v>19</v>
      </c>
      <c r="E67" s="1">
        <v>11253886</v>
      </c>
      <c r="F67" s="1" t="s">
        <v>219</v>
      </c>
      <c r="G67" s="1" t="s">
        <v>221</v>
      </c>
      <c r="H67" s="1" t="s">
        <v>221</v>
      </c>
      <c r="I67" s="1" t="s">
        <v>219</v>
      </c>
      <c r="J67" s="91">
        <v>0.29609999999999997</v>
      </c>
      <c r="K67" s="91">
        <v>-0.10100000000000001</v>
      </c>
      <c r="L67" s="91">
        <v>1.3100000000000001E-2</v>
      </c>
      <c r="M67" s="66">
        <v>1.5177699999999999E-14</v>
      </c>
      <c r="N67" s="66" t="s">
        <v>321</v>
      </c>
      <c r="O67" s="66" t="s">
        <v>265</v>
      </c>
      <c r="P67" s="66" t="s">
        <v>322</v>
      </c>
      <c r="Q67" s="66" t="s">
        <v>4</v>
      </c>
      <c r="R67" s="1"/>
      <c r="S67" s="1"/>
      <c r="T67" s="1"/>
      <c r="U67" s="1"/>
    </row>
    <row r="68" spans="1:23">
      <c r="A68" t="s">
        <v>133</v>
      </c>
      <c r="B68" s="1" t="s">
        <v>340</v>
      </c>
      <c r="C68" s="1" t="s">
        <v>161</v>
      </c>
      <c r="D68" s="1">
        <v>19</v>
      </c>
      <c r="E68">
        <v>45412079</v>
      </c>
      <c r="F68" t="s">
        <v>219</v>
      </c>
      <c r="G68" t="s">
        <v>217</v>
      </c>
      <c r="H68" t="s">
        <v>217</v>
      </c>
      <c r="I68" t="s">
        <v>219</v>
      </c>
      <c r="J68" s="87">
        <v>6.5799999999999997E-2</v>
      </c>
      <c r="K68" s="87">
        <v>-0.35570000000000002</v>
      </c>
      <c r="L68" s="87">
        <v>2.3800000000000002E-2</v>
      </c>
      <c r="M68" s="63">
        <v>4.7395900000000004E-50</v>
      </c>
      <c r="N68" s="63" t="s">
        <v>209</v>
      </c>
      <c r="O68" s="63" t="s">
        <v>177</v>
      </c>
      <c r="P68" t="s">
        <v>312</v>
      </c>
      <c r="Q68" s="63" t="s">
        <v>331</v>
      </c>
      <c r="V68" s="1"/>
      <c r="W68" s="1"/>
    </row>
    <row r="69" spans="1:23">
      <c r="A69" s="1" t="s">
        <v>133</v>
      </c>
      <c r="B69" s="1" t="s">
        <v>340</v>
      </c>
      <c r="C69" s="1" t="s">
        <v>162</v>
      </c>
      <c r="D69" s="1">
        <v>20</v>
      </c>
      <c r="E69" s="1">
        <v>46270068</v>
      </c>
      <c r="F69" s="1" t="s">
        <v>219</v>
      </c>
      <c r="G69" s="1" t="s">
        <v>232</v>
      </c>
      <c r="H69" s="1" t="s">
        <v>232</v>
      </c>
      <c r="I69" s="1" t="s">
        <v>219</v>
      </c>
      <c r="J69" s="91">
        <v>9.5899999999999999E-2</v>
      </c>
      <c r="K69" s="91">
        <v>-0.1119</v>
      </c>
      <c r="L69" s="91">
        <v>2.01E-2</v>
      </c>
      <c r="M69" s="66">
        <v>2.4752100000000001E-8</v>
      </c>
      <c r="N69" s="66" t="s">
        <v>211</v>
      </c>
      <c r="O69" s="66" t="s">
        <v>170</v>
      </c>
      <c r="P69" s="66" t="s">
        <v>323</v>
      </c>
      <c r="Q69" s="66" t="s">
        <v>4</v>
      </c>
      <c r="R69" s="1"/>
      <c r="S69" s="1"/>
      <c r="T69" s="1"/>
      <c r="U69" s="1"/>
      <c r="V69" s="1"/>
      <c r="W69" s="1"/>
    </row>
    <row r="70" spans="1:23">
      <c r="A70" s="1" t="s">
        <v>97</v>
      </c>
      <c r="B70" s="1" t="s">
        <v>340</v>
      </c>
      <c r="C70" s="1" t="s">
        <v>98</v>
      </c>
      <c r="D70" s="1">
        <v>1</v>
      </c>
      <c r="E70" s="1">
        <v>63147040</v>
      </c>
      <c r="F70" s="1" t="s">
        <v>220</v>
      </c>
      <c r="G70" s="1" t="s">
        <v>219</v>
      </c>
      <c r="H70" s="1" t="s">
        <v>219</v>
      </c>
      <c r="I70" s="1" t="s">
        <v>220</v>
      </c>
      <c r="J70" s="91">
        <v>0.17249999999999999</v>
      </c>
      <c r="K70" s="91">
        <v>-9.35E-2</v>
      </c>
      <c r="L70" s="91">
        <v>1.4999999999999999E-2</v>
      </c>
      <c r="M70" s="66">
        <v>5.1658600000000004E-10</v>
      </c>
      <c r="N70" s="66" t="s">
        <v>173</v>
      </c>
      <c r="O70" s="66" t="s">
        <v>170</v>
      </c>
      <c r="P70" s="66" t="s">
        <v>324</v>
      </c>
      <c r="Q70" s="66" t="s">
        <v>4</v>
      </c>
      <c r="R70" s="1"/>
      <c r="S70" s="1"/>
      <c r="T70" s="1"/>
      <c r="U70" s="1"/>
      <c r="V70" s="1"/>
      <c r="W70" s="1"/>
    </row>
    <row r="71" spans="1:23">
      <c r="A71" s="1" t="s">
        <v>97</v>
      </c>
      <c r="B71" s="1" t="s">
        <v>340</v>
      </c>
      <c r="C71" s="1" t="s">
        <v>105</v>
      </c>
      <c r="D71" s="1">
        <v>2</v>
      </c>
      <c r="E71" s="1">
        <v>27730940</v>
      </c>
      <c r="F71" s="1" t="s">
        <v>217</v>
      </c>
      <c r="G71" s="1" t="s">
        <v>219</v>
      </c>
      <c r="H71" s="1" t="s">
        <v>219</v>
      </c>
      <c r="I71" s="1" t="s">
        <v>217</v>
      </c>
      <c r="J71" s="91">
        <v>0.4471</v>
      </c>
      <c r="K71" s="91">
        <v>-0.14299999999999999</v>
      </c>
      <c r="L71" s="91">
        <v>1.14E-2</v>
      </c>
      <c r="M71" s="66">
        <v>6.8739900000000004E-36</v>
      </c>
      <c r="N71" s="66" t="s">
        <v>179</v>
      </c>
      <c r="O71" s="66" t="s">
        <v>181</v>
      </c>
      <c r="P71" s="66" t="s">
        <v>267</v>
      </c>
      <c r="Q71" s="1" t="s">
        <v>180</v>
      </c>
      <c r="R71" s="1"/>
      <c r="S71" s="1"/>
      <c r="T71" s="1"/>
      <c r="U71" s="72"/>
      <c r="V71" s="1"/>
      <c r="W71" s="1"/>
    </row>
    <row r="72" spans="1:23">
      <c r="A72" s="1" t="s">
        <v>97</v>
      </c>
      <c r="B72" s="1" t="s">
        <v>340</v>
      </c>
      <c r="C72" s="1" t="s">
        <v>117</v>
      </c>
      <c r="D72" s="1">
        <v>7</v>
      </c>
      <c r="E72" s="1">
        <v>73022183</v>
      </c>
      <c r="F72" s="1" t="s">
        <v>219</v>
      </c>
      <c r="G72" s="1" t="s">
        <v>226</v>
      </c>
      <c r="H72" s="1" t="s">
        <v>226</v>
      </c>
      <c r="I72" s="1" t="s">
        <v>219</v>
      </c>
      <c r="J72" s="91">
        <v>8.7900000000000006E-2</v>
      </c>
      <c r="K72" s="91">
        <v>-0.1545</v>
      </c>
      <c r="L72" s="91">
        <v>2.0199999999999999E-2</v>
      </c>
      <c r="M72" s="66">
        <v>1.99283E-14</v>
      </c>
      <c r="N72" s="1" t="s">
        <v>187</v>
      </c>
      <c r="O72" s="1" t="s">
        <v>170</v>
      </c>
      <c r="P72" s="1" t="s">
        <v>325</v>
      </c>
      <c r="Q72" s="1" t="s">
        <v>4</v>
      </c>
      <c r="V72" s="1"/>
      <c r="W72" s="1"/>
    </row>
    <row r="73" spans="1:23">
      <c r="A73" s="1" t="s">
        <v>97</v>
      </c>
      <c r="B73" s="1" t="s">
        <v>340</v>
      </c>
      <c r="C73" s="1" t="s">
        <v>123</v>
      </c>
      <c r="D73" s="1">
        <v>8</v>
      </c>
      <c r="E73" s="1">
        <v>19816934</v>
      </c>
      <c r="F73" s="1" t="s">
        <v>217</v>
      </c>
      <c r="G73" s="1" t="s">
        <v>219</v>
      </c>
      <c r="H73" s="1" t="s">
        <v>219</v>
      </c>
      <c r="I73" s="1" t="s">
        <v>217</v>
      </c>
      <c r="J73" s="91">
        <v>0.20660000000000001</v>
      </c>
      <c r="K73" s="91">
        <v>-0.1401</v>
      </c>
      <c r="L73" s="91">
        <v>1.41E-2</v>
      </c>
      <c r="M73" s="66">
        <v>3.3815099999999999E-23</v>
      </c>
      <c r="N73" s="66" t="s">
        <v>191</v>
      </c>
      <c r="O73" s="66" t="s">
        <v>170</v>
      </c>
      <c r="P73" s="66" t="s">
        <v>326</v>
      </c>
      <c r="Q73" s="66" t="s">
        <v>4</v>
      </c>
      <c r="R73" s="1"/>
      <c r="S73" s="1"/>
      <c r="T73" s="1"/>
      <c r="U73" s="1"/>
    </row>
    <row r="74" spans="1:23">
      <c r="A74" s="1" t="s">
        <v>97</v>
      </c>
      <c r="B74" s="1" t="s">
        <v>340</v>
      </c>
      <c r="C74" s="1" t="s">
        <v>124</v>
      </c>
      <c r="D74" s="1">
        <v>8</v>
      </c>
      <c r="E74" s="1">
        <v>19817401</v>
      </c>
      <c r="F74" s="1" t="s">
        <v>220</v>
      </c>
      <c r="G74" s="1" t="s">
        <v>218</v>
      </c>
      <c r="H74" s="1" t="s">
        <v>218</v>
      </c>
      <c r="I74" s="1" t="s">
        <v>220</v>
      </c>
      <c r="J74" s="91">
        <v>0.20660000000000001</v>
      </c>
      <c r="K74" s="91">
        <v>-0.1401</v>
      </c>
      <c r="L74" s="91">
        <v>1.41E-2</v>
      </c>
      <c r="M74" s="66">
        <v>3.3815099999999999E-23</v>
      </c>
      <c r="N74" s="66" t="s">
        <v>191</v>
      </c>
      <c r="O74" s="66" t="s">
        <v>170</v>
      </c>
      <c r="P74" s="66" t="s">
        <v>327</v>
      </c>
      <c r="Q74" s="1" t="s">
        <v>4</v>
      </c>
      <c r="R74" s="1"/>
      <c r="S74" s="1"/>
      <c r="U74" s="1"/>
      <c r="V74" s="1"/>
      <c r="W74" s="1"/>
    </row>
    <row r="75" spans="1:23">
      <c r="A75" s="1" t="s">
        <v>97</v>
      </c>
      <c r="B75" s="1" t="s">
        <v>340</v>
      </c>
      <c r="C75" s="1" t="s">
        <v>120</v>
      </c>
      <c r="D75" s="1">
        <v>8</v>
      </c>
      <c r="E75" s="1">
        <v>126504383</v>
      </c>
      <c r="F75" s="1" t="s">
        <v>219</v>
      </c>
      <c r="G75" s="1" t="s">
        <v>227</v>
      </c>
      <c r="H75" s="1" t="s">
        <v>227</v>
      </c>
      <c r="I75" s="1" t="s">
        <v>219</v>
      </c>
      <c r="J75" s="91">
        <v>0.42259999999999998</v>
      </c>
      <c r="K75" s="91">
        <v>8.2299999999999998E-2</v>
      </c>
      <c r="L75" s="91">
        <v>1.1599999999999999E-2</v>
      </c>
      <c r="M75" s="66">
        <v>1.11425E-12</v>
      </c>
      <c r="N75" s="66" t="s">
        <v>190</v>
      </c>
      <c r="O75" s="66" t="s">
        <v>168</v>
      </c>
      <c r="P75" s="66" t="s">
        <v>328</v>
      </c>
      <c r="Q75" s="66" t="s">
        <v>4</v>
      </c>
      <c r="R75" s="1"/>
      <c r="S75" s="1"/>
      <c r="T75" s="1"/>
      <c r="U75" s="1"/>
    </row>
    <row r="76" spans="1:23">
      <c r="A76" t="s">
        <v>97</v>
      </c>
      <c r="B76" s="1" t="s">
        <v>340</v>
      </c>
      <c r="C76" s="1" t="s">
        <v>137</v>
      </c>
      <c r="D76" s="1">
        <v>11</v>
      </c>
      <c r="E76">
        <v>116663707</v>
      </c>
      <c r="F76" t="s">
        <v>220</v>
      </c>
      <c r="G76" t="s">
        <v>218</v>
      </c>
      <c r="H76" t="s">
        <v>218</v>
      </c>
      <c r="I76" t="s">
        <v>220</v>
      </c>
      <c r="J76" s="87">
        <v>0.2994</v>
      </c>
      <c r="K76" s="87">
        <v>0.28410000000000002</v>
      </c>
      <c r="L76" s="87">
        <v>1.2200000000000001E-2</v>
      </c>
      <c r="M76" s="63">
        <v>2.0681499999999999E-117</v>
      </c>
      <c r="N76" s="63" t="s">
        <v>550</v>
      </c>
      <c r="O76" s="63" t="s">
        <v>260</v>
      </c>
      <c r="P76" t="s">
        <v>293</v>
      </c>
      <c r="Q76" s="63" t="s">
        <v>4</v>
      </c>
    </row>
    <row r="77" spans="1:23">
      <c r="A77" s="1" t="s">
        <v>97</v>
      </c>
      <c r="B77" s="1" t="s">
        <v>340</v>
      </c>
      <c r="C77" s="1" t="s">
        <v>147</v>
      </c>
      <c r="D77" s="1">
        <v>15</v>
      </c>
      <c r="E77" s="1">
        <v>58722590</v>
      </c>
      <c r="F77" s="1" t="s">
        <v>218</v>
      </c>
      <c r="G77" s="1" t="s">
        <v>230</v>
      </c>
      <c r="H77" s="1" t="s">
        <v>230</v>
      </c>
      <c r="I77" s="1" t="s">
        <v>218</v>
      </c>
      <c r="J77" s="91">
        <v>0.3649</v>
      </c>
      <c r="K77" s="91">
        <v>7.4200000000000002E-2</v>
      </c>
      <c r="L77" s="91">
        <v>1.18E-2</v>
      </c>
      <c r="M77" s="66">
        <v>3.5374199999999998E-10</v>
      </c>
      <c r="N77" s="1" t="s">
        <v>551</v>
      </c>
      <c r="O77" s="1" t="s">
        <v>260</v>
      </c>
      <c r="P77" t="s">
        <v>329</v>
      </c>
      <c r="Q77" t="s">
        <v>4</v>
      </c>
      <c r="R77" s="1"/>
      <c r="S77" s="1"/>
      <c r="T77" s="1"/>
      <c r="U77" s="1"/>
    </row>
    <row r="78" spans="1:23">
      <c r="A78" s="3" t="s">
        <v>97</v>
      </c>
      <c r="B78" s="3" t="s">
        <v>340</v>
      </c>
      <c r="C78" s="3" t="s">
        <v>159</v>
      </c>
      <c r="D78" s="3">
        <v>19</v>
      </c>
      <c r="E78" s="3">
        <v>45409167</v>
      </c>
      <c r="F78" s="3" t="s">
        <v>219</v>
      </c>
      <c r="G78" s="3" t="s">
        <v>218</v>
      </c>
      <c r="H78" s="3" t="s">
        <v>218</v>
      </c>
      <c r="I78" s="3" t="s">
        <v>219</v>
      </c>
      <c r="J78" s="86">
        <v>0.37759999999999999</v>
      </c>
      <c r="K78" s="86">
        <v>0.1028</v>
      </c>
      <c r="L78" s="86">
        <v>1.17E-2</v>
      </c>
      <c r="M78" s="67">
        <v>2.1883600000000001E-18</v>
      </c>
      <c r="N78" s="3" t="s">
        <v>209</v>
      </c>
      <c r="O78" s="3" t="s">
        <v>177</v>
      </c>
      <c r="P78" s="3" t="s">
        <v>330</v>
      </c>
      <c r="Q78" s="3" t="s">
        <v>210</v>
      </c>
    </row>
    <row r="82" spans="17:17">
      <c r="Q82" s="63"/>
    </row>
    <row r="83" spans="17:17">
      <c r="Q83" s="63"/>
    </row>
    <row r="84" spans="17:17">
      <c r="Q84" s="63"/>
    </row>
    <row r="85" spans="17:17">
      <c r="Q85" s="63"/>
    </row>
    <row r="86" spans="17:17">
      <c r="Q86" s="63"/>
    </row>
    <row r="87" spans="17:17">
      <c r="Q87" s="63"/>
    </row>
    <row r="88" spans="17:17">
      <c r="Q88" s="63"/>
    </row>
    <row r="89" spans="17:17">
      <c r="Q89" s="63"/>
    </row>
    <row r="90" spans="17:17">
      <c r="Q90" s="63"/>
    </row>
    <row r="91" spans="17:17">
      <c r="Q91" s="63"/>
    </row>
    <row r="92" spans="17:17">
      <c r="Q92" s="63"/>
    </row>
    <row r="93" spans="17:17">
      <c r="Q93" s="63"/>
    </row>
    <row r="94" spans="17:17">
      <c r="Q94" s="63"/>
    </row>
    <row r="95" spans="17:17">
      <c r="Q95" s="63"/>
    </row>
    <row r="96" spans="17:17">
      <c r="Q96" s="63"/>
    </row>
    <row r="97" spans="17:17">
      <c r="Q97" s="63"/>
    </row>
    <row r="98" spans="17:17">
      <c r="Q98" s="63"/>
    </row>
    <row r="99" spans="17:17">
      <c r="Q99" s="63"/>
    </row>
    <row r="100" spans="17:17">
      <c r="Q100" s="63"/>
    </row>
    <row r="101" spans="17:17">
      <c r="Q101" s="63"/>
    </row>
    <row r="102" spans="17:17">
      <c r="Q102" s="63"/>
    </row>
    <row r="103" spans="17:17">
      <c r="Q103" s="63"/>
    </row>
    <row r="104" spans="17:17">
      <c r="Q104" s="63"/>
    </row>
    <row r="105" spans="17:17">
      <c r="Q105" s="63"/>
    </row>
    <row r="106" spans="17:17">
      <c r="Q106" s="63"/>
    </row>
    <row r="107" spans="17:17">
      <c r="Q107" s="63"/>
    </row>
    <row r="108" spans="17:17">
      <c r="Q108" s="63"/>
    </row>
    <row r="109" spans="17:17">
      <c r="Q109" s="63"/>
    </row>
  </sheetData>
  <sortState ref="A3:U79">
    <sortCondition ref="A5"/>
  </sortState>
  <phoneticPr fontId="2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A62E8-69FE-F641-B3D3-E698FB9BF9F1}">
  <dimension ref="A1:Q13"/>
  <sheetViews>
    <sheetView workbookViewId="0"/>
  </sheetViews>
  <sheetFormatPr baseColWidth="10" defaultRowHeight="18"/>
  <cols>
    <col min="6" max="13" width="10.7109375" customWidth="1"/>
  </cols>
  <sheetData>
    <row r="1" spans="1:17">
      <c r="A1" s="43" t="s">
        <v>662</v>
      </c>
      <c r="B1" s="4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68" t="s">
        <v>60</v>
      </c>
      <c r="B2" s="68" t="s">
        <v>339</v>
      </c>
      <c r="C2" s="68" t="s">
        <v>241</v>
      </c>
      <c r="D2" s="68" t="s">
        <v>61</v>
      </c>
      <c r="E2" s="68" t="s">
        <v>62</v>
      </c>
      <c r="F2" s="68" t="s">
        <v>240</v>
      </c>
      <c r="G2" s="68" t="s">
        <v>121</v>
      </c>
      <c r="H2" s="68" t="s">
        <v>243</v>
      </c>
      <c r="I2" s="68" t="s">
        <v>247</v>
      </c>
      <c r="J2" s="68" t="s">
        <v>248</v>
      </c>
      <c r="K2" s="68" t="s">
        <v>244</v>
      </c>
      <c r="L2" s="68" t="s">
        <v>245</v>
      </c>
      <c r="M2" s="68" t="s">
        <v>246</v>
      </c>
      <c r="N2" s="68" t="s">
        <v>249</v>
      </c>
      <c r="O2" s="69" t="s">
        <v>250</v>
      </c>
      <c r="P2" s="69" t="s">
        <v>251</v>
      </c>
      <c r="Q2" s="69" t="s">
        <v>252</v>
      </c>
    </row>
    <row r="3" spans="1:17">
      <c r="A3" s="1" t="s">
        <v>121</v>
      </c>
      <c r="B3" s="1" t="s">
        <v>380</v>
      </c>
      <c r="C3" s="1" t="s">
        <v>343</v>
      </c>
      <c r="D3" s="1">
        <v>6</v>
      </c>
      <c r="E3" s="1">
        <v>29715149</v>
      </c>
      <c r="F3" s="1" t="s">
        <v>217</v>
      </c>
      <c r="G3" s="1" t="s">
        <v>219</v>
      </c>
      <c r="H3" s="1" t="s">
        <v>219</v>
      </c>
      <c r="I3" s="1" t="s">
        <v>217</v>
      </c>
      <c r="J3" s="91">
        <v>6.3E-3</v>
      </c>
      <c r="K3" s="91">
        <v>0.45760000000000001</v>
      </c>
      <c r="L3" s="91">
        <v>7.2099999999999997E-2</v>
      </c>
      <c r="M3" s="66">
        <v>2.2607499999999999E-10</v>
      </c>
      <c r="N3" t="s">
        <v>376</v>
      </c>
      <c r="O3" t="s">
        <v>344</v>
      </c>
      <c r="P3" t="s">
        <v>345</v>
      </c>
      <c r="Q3" t="s">
        <v>333</v>
      </c>
    </row>
    <row r="4" spans="1:17">
      <c r="A4" s="1" t="s">
        <v>121</v>
      </c>
      <c r="B4" s="1" t="s">
        <v>380</v>
      </c>
      <c r="C4" s="1" t="s">
        <v>347</v>
      </c>
      <c r="D4" s="1">
        <v>8</v>
      </c>
      <c r="E4" s="1">
        <v>145730446</v>
      </c>
      <c r="F4" s="1" t="s">
        <v>219</v>
      </c>
      <c r="G4" s="1" t="s">
        <v>217</v>
      </c>
      <c r="H4" s="1" t="s">
        <v>217</v>
      </c>
      <c r="I4" s="1" t="s">
        <v>219</v>
      </c>
      <c r="J4" s="91">
        <v>1.5E-3</v>
      </c>
      <c r="K4" s="91">
        <v>-1.7087000000000001</v>
      </c>
      <c r="L4" s="91">
        <v>0.14649999999999999</v>
      </c>
      <c r="M4" s="66">
        <v>2.7176100000000001E-31</v>
      </c>
      <c r="N4" s="1" t="s">
        <v>348</v>
      </c>
      <c r="O4" s="1" t="s">
        <v>177</v>
      </c>
      <c r="P4" s="1" t="s">
        <v>349</v>
      </c>
      <c r="Q4" s="1" t="s">
        <v>375</v>
      </c>
    </row>
    <row r="5" spans="1:17">
      <c r="A5" s="1" t="s">
        <v>108</v>
      </c>
      <c r="B5" s="1" t="s">
        <v>380</v>
      </c>
      <c r="C5" s="1" t="s">
        <v>350</v>
      </c>
      <c r="D5" s="1">
        <v>14</v>
      </c>
      <c r="E5" s="1">
        <v>88663654</v>
      </c>
      <c r="F5" s="1" t="s">
        <v>219</v>
      </c>
      <c r="G5" s="1" t="s">
        <v>217</v>
      </c>
      <c r="H5" s="1" t="s">
        <v>217</v>
      </c>
      <c r="I5" s="1" t="s">
        <v>219</v>
      </c>
      <c r="J5" s="91">
        <v>4.8999999999999998E-3</v>
      </c>
      <c r="K5" s="91">
        <v>0.41320000000000001</v>
      </c>
      <c r="L5" s="91">
        <v>8.1799999999999998E-2</v>
      </c>
      <c r="M5" s="66">
        <v>4.4815299999999998E-7</v>
      </c>
      <c r="N5" s="1" t="s">
        <v>351</v>
      </c>
      <c r="O5" s="1" t="s">
        <v>170</v>
      </c>
      <c r="P5" s="1" t="s">
        <v>352</v>
      </c>
      <c r="Q5" s="1" t="s">
        <v>333</v>
      </c>
    </row>
    <row r="6" spans="1:17">
      <c r="A6" s="1" t="s">
        <v>108</v>
      </c>
      <c r="B6" s="1" t="s">
        <v>380</v>
      </c>
      <c r="C6" s="1" t="s">
        <v>353</v>
      </c>
      <c r="D6" s="1">
        <v>18</v>
      </c>
      <c r="E6" s="1">
        <v>51284995</v>
      </c>
      <c r="F6" s="1" t="s">
        <v>220</v>
      </c>
      <c r="G6" s="1" t="s">
        <v>219</v>
      </c>
      <c r="H6" s="1" t="s">
        <v>219</v>
      </c>
      <c r="I6" s="1" t="s">
        <v>220</v>
      </c>
      <c r="J6" s="91">
        <v>8.8999999999999999E-3</v>
      </c>
      <c r="K6" s="91">
        <v>0.3155</v>
      </c>
      <c r="L6" s="91">
        <v>6.1400000000000003E-2</v>
      </c>
      <c r="M6" s="66">
        <v>2.7918300000000002E-7</v>
      </c>
      <c r="N6" s="1" t="s">
        <v>354</v>
      </c>
      <c r="O6" s="1" t="s">
        <v>168</v>
      </c>
      <c r="P6" s="1" t="s">
        <v>355</v>
      </c>
      <c r="Q6" s="1" t="s">
        <v>4</v>
      </c>
    </row>
    <row r="7" spans="1:17">
      <c r="A7" s="1" t="s">
        <v>99</v>
      </c>
      <c r="B7" s="1" t="s">
        <v>380</v>
      </c>
      <c r="C7" s="1" t="s">
        <v>356</v>
      </c>
      <c r="D7" s="1">
        <v>1</v>
      </c>
      <c r="E7" s="1">
        <v>19166823</v>
      </c>
      <c r="F7" s="1" t="s">
        <v>219</v>
      </c>
      <c r="G7" s="1" t="s">
        <v>217</v>
      </c>
      <c r="H7" s="1" t="s">
        <v>217</v>
      </c>
      <c r="I7" s="1" t="s">
        <v>219</v>
      </c>
      <c r="J7" s="91">
        <v>8.2000000000000007E-3</v>
      </c>
      <c r="K7" s="91">
        <v>-0.31069999999999998</v>
      </c>
      <c r="L7" s="91">
        <v>0.06</v>
      </c>
      <c r="M7" s="66">
        <v>2.2576899999999999E-7</v>
      </c>
      <c r="N7" s="1" t="s">
        <v>357</v>
      </c>
      <c r="O7" s="1" t="s">
        <v>177</v>
      </c>
      <c r="P7" s="1" t="s">
        <v>358</v>
      </c>
      <c r="Q7" s="1" t="s">
        <v>359</v>
      </c>
    </row>
    <row r="8" spans="1:17">
      <c r="A8" s="1" t="s">
        <v>94</v>
      </c>
      <c r="B8" s="1" t="s">
        <v>380</v>
      </c>
      <c r="C8" s="1" t="s">
        <v>360</v>
      </c>
      <c r="D8" s="1">
        <v>1</v>
      </c>
      <c r="E8" s="1">
        <v>23757592</v>
      </c>
      <c r="F8" s="1" t="s">
        <v>219</v>
      </c>
      <c r="G8" s="1" t="s">
        <v>217</v>
      </c>
      <c r="H8" s="1" t="s">
        <v>217</v>
      </c>
      <c r="I8" s="1" t="s">
        <v>219</v>
      </c>
      <c r="J8" s="91">
        <v>5.5999999999999999E-3</v>
      </c>
      <c r="K8" s="91">
        <v>-0.44679999999999997</v>
      </c>
      <c r="L8" s="91">
        <v>7.9100000000000004E-2</v>
      </c>
      <c r="M8" s="66">
        <v>1.67687E-8</v>
      </c>
      <c r="N8" s="1" t="s">
        <v>361</v>
      </c>
      <c r="O8" s="1" t="s">
        <v>177</v>
      </c>
      <c r="P8" s="1" t="s">
        <v>362</v>
      </c>
      <c r="Q8" s="1" t="s">
        <v>379</v>
      </c>
    </row>
    <row r="9" spans="1:17">
      <c r="A9" s="1" t="s">
        <v>94</v>
      </c>
      <c r="B9" s="1" t="s">
        <v>380</v>
      </c>
      <c r="C9" s="1" t="s">
        <v>363</v>
      </c>
      <c r="D9" s="1">
        <v>10</v>
      </c>
      <c r="E9" s="1">
        <v>18041311</v>
      </c>
      <c r="F9" s="1" t="s">
        <v>217</v>
      </c>
      <c r="G9" s="1" t="s">
        <v>218</v>
      </c>
      <c r="H9" s="1" t="s">
        <v>218</v>
      </c>
      <c r="I9" s="1" t="s">
        <v>217</v>
      </c>
      <c r="J9" s="91">
        <v>6.6E-3</v>
      </c>
      <c r="K9" s="91">
        <v>0.40039999999999998</v>
      </c>
      <c r="L9" s="91">
        <v>7.2800000000000004E-2</v>
      </c>
      <c r="M9" s="66">
        <v>3.8285199999999999E-8</v>
      </c>
      <c r="N9" t="s">
        <v>377</v>
      </c>
      <c r="O9" t="s">
        <v>177</v>
      </c>
      <c r="P9" t="s">
        <v>364</v>
      </c>
      <c r="Q9" t="s">
        <v>365</v>
      </c>
    </row>
    <row r="10" spans="1:17">
      <c r="A10" s="1" t="s">
        <v>94</v>
      </c>
      <c r="B10" s="1" t="s">
        <v>380</v>
      </c>
      <c r="C10" s="1" t="s">
        <v>366</v>
      </c>
      <c r="D10" s="1">
        <v>16</v>
      </c>
      <c r="E10" s="1">
        <v>57011796</v>
      </c>
      <c r="F10" s="1" t="s">
        <v>217</v>
      </c>
      <c r="G10" s="1" t="s">
        <v>220</v>
      </c>
      <c r="H10" s="1" t="s">
        <v>220</v>
      </c>
      <c r="I10" s="1" t="s">
        <v>217</v>
      </c>
      <c r="J10" s="91">
        <v>5.1999999999999998E-3</v>
      </c>
      <c r="K10" s="91">
        <v>0.46920000000000001</v>
      </c>
      <c r="L10" s="91">
        <v>8.1299999999999997E-2</v>
      </c>
      <c r="M10" s="66">
        <v>8.0605099999999995E-9</v>
      </c>
      <c r="N10" s="1" t="s">
        <v>367</v>
      </c>
      <c r="O10" s="1" t="s">
        <v>170</v>
      </c>
      <c r="P10" s="1" t="s">
        <v>368</v>
      </c>
      <c r="Q10" s="1" t="s">
        <v>333</v>
      </c>
    </row>
    <row r="11" spans="1:17">
      <c r="A11" s="1" t="s">
        <v>337</v>
      </c>
      <c r="B11" s="1" t="s">
        <v>380</v>
      </c>
      <c r="C11" s="1" t="s">
        <v>369</v>
      </c>
      <c r="D11" s="1">
        <v>2</v>
      </c>
      <c r="E11" s="1">
        <v>21242731</v>
      </c>
      <c r="F11" s="1" t="s">
        <v>218</v>
      </c>
      <c r="G11" s="1" t="s">
        <v>220</v>
      </c>
      <c r="H11" s="1" t="s">
        <v>220</v>
      </c>
      <c r="I11" s="1" t="s">
        <v>218</v>
      </c>
      <c r="J11" s="91">
        <v>9.7000000000000003E-3</v>
      </c>
      <c r="K11" s="91">
        <v>0.54990000000000006</v>
      </c>
      <c r="L11" s="91">
        <v>6.3E-2</v>
      </c>
      <c r="M11" s="66">
        <v>3.0231900000000001E-18</v>
      </c>
      <c r="N11" s="1" t="s">
        <v>175</v>
      </c>
      <c r="O11" s="1" t="s">
        <v>177</v>
      </c>
      <c r="P11" s="1" t="s">
        <v>370</v>
      </c>
      <c r="Q11" s="1" t="s">
        <v>371</v>
      </c>
    </row>
    <row r="12" spans="1:17">
      <c r="A12" s="1" t="s">
        <v>92</v>
      </c>
      <c r="B12" s="1" t="s">
        <v>380</v>
      </c>
      <c r="C12" s="1" t="s">
        <v>372</v>
      </c>
      <c r="D12" s="1">
        <v>19</v>
      </c>
      <c r="E12" s="1">
        <v>45251300</v>
      </c>
      <c r="F12" s="1" t="s">
        <v>218</v>
      </c>
      <c r="G12" s="1" t="s">
        <v>219</v>
      </c>
      <c r="H12" s="1" t="s">
        <v>219</v>
      </c>
      <c r="I12" s="1" t="s">
        <v>218</v>
      </c>
      <c r="J12" s="91">
        <v>7.4000000000000003E-3</v>
      </c>
      <c r="K12" s="91">
        <v>-0.40679999999999999</v>
      </c>
      <c r="L12" s="91">
        <v>7.1900000000000006E-2</v>
      </c>
      <c r="M12" s="66">
        <v>1.5617E-8</v>
      </c>
      <c r="N12" s="1" t="s">
        <v>378</v>
      </c>
      <c r="O12" s="1" t="s">
        <v>260</v>
      </c>
      <c r="P12" s="1" t="s">
        <v>373</v>
      </c>
      <c r="Q12" s="1" t="s">
        <v>4</v>
      </c>
    </row>
    <row r="13" spans="1:17">
      <c r="A13" s="3" t="s">
        <v>336</v>
      </c>
      <c r="B13" s="3" t="s">
        <v>380</v>
      </c>
      <c r="C13" s="3" t="s">
        <v>591</v>
      </c>
      <c r="D13" s="3">
        <v>2</v>
      </c>
      <c r="E13" s="3">
        <v>21242731</v>
      </c>
      <c r="F13" s="3" t="s">
        <v>218</v>
      </c>
      <c r="G13" s="3" t="s">
        <v>220</v>
      </c>
      <c r="H13" s="3" t="s">
        <v>220</v>
      </c>
      <c r="I13" s="3" t="s">
        <v>218</v>
      </c>
      <c r="J13" s="86">
        <v>9.5999999999999992E-3</v>
      </c>
      <c r="K13" s="86">
        <v>0.3715</v>
      </c>
      <c r="L13" s="86">
        <v>6.1199999999999997E-2</v>
      </c>
      <c r="M13" s="67">
        <v>1.3199199999999999E-9</v>
      </c>
      <c r="N13" s="3" t="s">
        <v>175</v>
      </c>
      <c r="O13" s="3" t="s">
        <v>177</v>
      </c>
      <c r="P13" s="3" t="s">
        <v>370</v>
      </c>
      <c r="Q13" s="3" t="s">
        <v>371</v>
      </c>
    </row>
  </sheetData>
  <sortState ref="A3:Q13">
    <sortCondition ref="A3"/>
  </sortState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AA09-1FFA-1841-AE2F-0FE19C0F4FA7}">
  <dimension ref="A1:R66"/>
  <sheetViews>
    <sheetView workbookViewId="0"/>
  </sheetViews>
  <sheetFormatPr baseColWidth="10" defaultRowHeight="18"/>
  <cols>
    <col min="3" max="3" width="31.7109375" bestFit="1" customWidth="1"/>
    <col min="4" max="13" width="10.7109375" customWidth="1"/>
  </cols>
  <sheetData>
    <row r="1" spans="1:18">
      <c r="A1" s="43" t="s">
        <v>647</v>
      </c>
      <c r="B1" s="4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>
      <c r="A2" s="68" t="s">
        <v>60</v>
      </c>
      <c r="B2" s="68" t="s">
        <v>339</v>
      </c>
      <c r="C2" s="68" t="s">
        <v>241</v>
      </c>
      <c r="D2" s="68" t="s">
        <v>61</v>
      </c>
      <c r="E2" s="68" t="s">
        <v>62</v>
      </c>
      <c r="F2" s="68" t="s">
        <v>240</v>
      </c>
      <c r="G2" s="68" t="s">
        <v>121</v>
      </c>
      <c r="H2" s="68" t="s">
        <v>243</v>
      </c>
      <c r="I2" s="68" t="s">
        <v>247</v>
      </c>
      <c r="J2" s="68" t="s">
        <v>248</v>
      </c>
      <c r="K2" s="68" t="s">
        <v>244</v>
      </c>
      <c r="L2" s="68" t="s">
        <v>245</v>
      </c>
      <c r="M2" s="68" t="s">
        <v>246</v>
      </c>
      <c r="N2" s="68" t="s">
        <v>249</v>
      </c>
      <c r="O2" s="69" t="s">
        <v>250</v>
      </c>
      <c r="P2" s="69" t="s">
        <v>251</v>
      </c>
      <c r="Q2" s="69" t="s">
        <v>252</v>
      </c>
    </row>
    <row r="3" spans="1:18">
      <c r="A3" s="1" t="s">
        <v>121</v>
      </c>
      <c r="B3" s="1" t="s">
        <v>380</v>
      </c>
      <c r="C3" s="1" t="s">
        <v>381</v>
      </c>
      <c r="D3" s="1">
        <v>1</v>
      </c>
      <c r="E3" s="1">
        <v>115143457</v>
      </c>
      <c r="F3" s="1" t="s">
        <v>218</v>
      </c>
      <c r="G3" s="1" t="s">
        <v>220</v>
      </c>
      <c r="H3" s="1" t="s">
        <v>220</v>
      </c>
      <c r="I3" s="1" t="s">
        <v>218</v>
      </c>
      <c r="J3" s="91">
        <v>1.1999999999999999E-3</v>
      </c>
      <c r="K3" s="91">
        <v>0.68930000000000002</v>
      </c>
      <c r="L3" s="91">
        <v>0.16789999999999999</v>
      </c>
      <c r="M3" s="66">
        <v>4.0432400000000003E-5</v>
      </c>
      <c r="N3" s="1" t="s">
        <v>382</v>
      </c>
      <c r="O3" s="1" t="s">
        <v>177</v>
      </c>
      <c r="P3" s="1" t="s">
        <v>383</v>
      </c>
      <c r="Q3" s="1" t="s">
        <v>552</v>
      </c>
      <c r="R3" s="1"/>
    </row>
    <row r="4" spans="1:18">
      <c r="A4" t="s">
        <v>121</v>
      </c>
      <c r="B4" s="1" t="s">
        <v>380</v>
      </c>
      <c r="C4" t="s">
        <v>384</v>
      </c>
      <c r="D4">
        <v>2</v>
      </c>
      <c r="E4">
        <v>50765424</v>
      </c>
      <c r="F4" t="s">
        <v>219</v>
      </c>
      <c r="G4" t="s">
        <v>217</v>
      </c>
      <c r="H4" t="s">
        <v>217</v>
      </c>
      <c r="I4" t="s">
        <v>219</v>
      </c>
      <c r="J4" s="87">
        <v>1E-4</v>
      </c>
      <c r="K4" s="87">
        <v>-2.0297999999999998</v>
      </c>
      <c r="L4" s="87">
        <v>0.48170000000000002</v>
      </c>
      <c r="M4" s="63">
        <v>2.5225899999999998E-5</v>
      </c>
      <c r="N4" t="s">
        <v>385</v>
      </c>
      <c r="O4" t="s">
        <v>177</v>
      </c>
      <c r="P4" t="s">
        <v>386</v>
      </c>
      <c r="Q4" t="s">
        <v>556</v>
      </c>
      <c r="R4" s="1"/>
    </row>
    <row r="5" spans="1:18">
      <c r="A5" t="s">
        <v>121</v>
      </c>
      <c r="B5" s="1" t="s">
        <v>380</v>
      </c>
      <c r="C5" t="s">
        <v>387</v>
      </c>
      <c r="D5">
        <v>3</v>
      </c>
      <c r="E5">
        <v>101752017</v>
      </c>
      <c r="F5" t="s">
        <v>218</v>
      </c>
      <c r="G5" t="s">
        <v>220</v>
      </c>
      <c r="H5" t="s">
        <v>220</v>
      </c>
      <c r="I5" t="s">
        <v>218</v>
      </c>
      <c r="J5" s="87">
        <v>9.7000000000000003E-3</v>
      </c>
      <c r="K5" s="87">
        <v>0.24660000000000001</v>
      </c>
      <c r="L5" s="87">
        <v>5.8299999999999998E-2</v>
      </c>
      <c r="M5" s="63">
        <v>2.37558E-5</v>
      </c>
      <c r="N5" t="s">
        <v>388</v>
      </c>
      <c r="O5" t="s">
        <v>168</v>
      </c>
      <c r="P5" t="s">
        <v>389</v>
      </c>
      <c r="Q5" t="s">
        <v>4</v>
      </c>
    </row>
    <row r="6" spans="1:18">
      <c r="A6" t="s">
        <v>121</v>
      </c>
      <c r="B6" s="1" t="s">
        <v>380</v>
      </c>
      <c r="C6" t="s">
        <v>343</v>
      </c>
      <c r="D6">
        <v>6</v>
      </c>
      <c r="E6">
        <v>29715149</v>
      </c>
      <c r="F6" t="s">
        <v>217</v>
      </c>
      <c r="G6" t="s">
        <v>219</v>
      </c>
      <c r="H6" t="s">
        <v>219</v>
      </c>
      <c r="I6" t="s">
        <v>217</v>
      </c>
      <c r="J6" s="87">
        <v>6.3E-3</v>
      </c>
      <c r="K6" s="87">
        <v>0.45760000000000001</v>
      </c>
      <c r="L6" s="87">
        <v>7.2099999999999997E-2</v>
      </c>
      <c r="M6" s="63">
        <v>2.2607499999999999E-10</v>
      </c>
      <c r="N6" t="s">
        <v>376</v>
      </c>
      <c r="O6" t="s">
        <v>170</v>
      </c>
      <c r="P6" t="s">
        <v>346</v>
      </c>
      <c r="Q6" t="s">
        <v>333</v>
      </c>
    </row>
    <row r="7" spans="1:18">
      <c r="A7" t="s">
        <v>121</v>
      </c>
      <c r="B7" s="1" t="s">
        <v>380</v>
      </c>
      <c r="C7" t="s">
        <v>390</v>
      </c>
      <c r="D7">
        <v>8</v>
      </c>
      <c r="E7">
        <v>21152592</v>
      </c>
      <c r="F7" t="s">
        <v>218</v>
      </c>
      <c r="G7" t="s">
        <v>220</v>
      </c>
      <c r="H7" t="s">
        <v>220</v>
      </c>
      <c r="I7" t="s">
        <v>218</v>
      </c>
      <c r="J7" s="87">
        <v>6.8999999999999999E-3</v>
      </c>
      <c r="K7" s="87">
        <v>-0.28810000000000002</v>
      </c>
      <c r="L7" s="87">
        <v>6.88E-2</v>
      </c>
      <c r="M7" s="63">
        <v>2.8150500000000001E-5</v>
      </c>
      <c r="N7" t="s">
        <v>391</v>
      </c>
      <c r="O7" t="s">
        <v>592</v>
      </c>
      <c r="P7" t="s">
        <v>593</v>
      </c>
      <c r="Q7" t="s">
        <v>333</v>
      </c>
    </row>
    <row r="8" spans="1:18">
      <c r="A8" t="s">
        <v>121</v>
      </c>
      <c r="B8" s="1" t="s">
        <v>380</v>
      </c>
      <c r="C8" t="s">
        <v>347</v>
      </c>
      <c r="D8">
        <v>8</v>
      </c>
      <c r="E8">
        <v>145730446</v>
      </c>
      <c r="F8" t="s">
        <v>219</v>
      </c>
      <c r="G8" t="s">
        <v>217</v>
      </c>
      <c r="H8" t="s">
        <v>217</v>
      </c>
      <c r="I8" t="s">
        <v>219</v>
      </c>
      <c r="J8" s="87">
        <v>1.5E-3</v>
      </c>
      <c r="K8" s="87">
        <v>-1.7087000000000001</v>
      </c>
      <c r="L8" s="87">
        <v>0.14649999999999999</v>
      </c>
      <c r="M8" s="63">
        <v>2.7176100000000001E-31</v>
      </c>
      <c r="N8" t="s">
        <v>577</v>
      </c>
      <c r="O8" t="s">
        <v>177</v>
      </c>
      <c r="P8" t="s">
        <v>349</v>
      </c>
      <c r="Q8" t="s">
        <v>374</v>
      </c>
    </row>
    <row r="9" spans="1:18">
      <c r="A9" t="s">
        <v>121</v>
      </c>
      <c r="B9" s="1" t="s">
        <v>380</v>
      </c>
      <c r="C9" t="s">
        <v>392</v>
      </c>
      <c r="D9">
        <v>9</v>
      </c>
      <c r="E9">
        <v>72374780</v>
      </c>
      <c r="F9" t="s">
        <v>219</v>
      </c>
      <c r="G9" t="s">
        <v>220</v>
      </c>
      <c r="H9" t="s">
        <v>220</v>
      </c>
      <c r="I9" t="s">
        <v>219</v>
      </c>
      <c r="J9" s="87">
        <v>1E-4</v>
      </c>
      <c r="K9" s="87">
        <v>-2.1337000000000002</v>
      </c>
      <c r="L9" s="87">
        <v>0.48149999999999998</v>
      </c>
      <c r="M9" s="63">
        <v>9.4236599999999998E-6</v>
      </c>
      <c r="N9" t="s">
        <v>393</v>
      </c>
      <c r="O9" t="s">
        <v>177</v>
      </c>
      <c r="P9" t="s">
        <v>394</v>
      </c>
      <c r="Q9" t="s">
        <v>395</v>
      </c>
    </row>
    <row r="10" spans="1:18">
      <c r="A10" t="s">
        <v>121</v>
      </c>
      <c r="B10" s="1" t="s">
        <v>380</v>
      </c>
      <c r="C10" t="s">
        <v>396</v>
      </c>
      <c r="D10">
        <v>13</v>
      </c>
      <c r="E10">
        <v>49762728</v>
      </c>
      <c r="F10" t="s">
        <v>219</v>
      </c>
      <c r="G10" t="s">
        <v>217</v>
      </c>
      <c r="H10" t="s">
        <v>217</v>
      </c>
      <c r="I10" t="s">
        <v>219</v>
      </c>
      <c r="J10" s="87">
        <v>2.5999999999999999E-3</v>
      </c>
      <c r="K10" s="87">
        <v>0.45729999999999998</v>
      </c>
      <c r="L10" s="87">
        <v>0.11219999999999999</v>
      </c>
      <c r="M10" s="63">
        <v>4.6536699999999998E-5</v>
      </c>
      <c r="N10" t="s">
        <v>397</v>
      </c>
      <c r="O10" t="s">
        <v>177</v>
      </c>
      <c r="P10" t="s">
        <v>398</v>
      </c>
      <c r="Q10" t="s">
        <v>569</v>
      </c>
    </row>
    <row r="11" spans="1:18">
      <c r="A11" t="s">
        <v>121</v>
      </c>
      <c r="B11" s="1" t="s">
        <v>380</v>
      </c>
      <c r="C11" t="s">
        <v>399</v>
      </c>
      <c r="D11">
        <v>19</v>
      </c>
      <c r="E11">
        <v>13941300</v>
      </c>
      <c r="F11" t="s">
        <v>219</v>
      </c>
      <c r="G11" t="s">
        <v>220</v>
      </c>
      <c r="H11" t="s">
        <v>220</v>
      </c>
      <c r="I11" t="s">
        <v>219</v>
      </c>
      <c r="J11" s="87">
        <v>2.9999999999999997E-4</v>
      </c>
      <c r="K11" s="87">
        <v>1.4663999999999999</v>
      </c>
      <c r="L11" s="87">
        <v>0.34050000000000002</v>
      </c>
      <c r="M11" s="63">
        <v>1.6697500000000001E-5</v>
      </c>
      <c r="N11" t="s">
        <v>400</v>
      </c>
      <c r="O11" t="s">
        <v>177</v>
      </c>
      <c r="P11" t="s">
        <v>401</v>
      </c>
      <c r="Q11" t="s">
        <v>561</v>
      </c>
    </row>
    <row r="12" spans="1:18">
      <c r="A12" t="s">
        <v>121</v>
      </c>
      <c r="B12" s="1" t="s">
        <v>380</v>
      </c>
      <c r="C12" t="s">
        <v>402</v>
      </c>
      <c r="D12">
        <v>21</v>
      </c>
      <c r="E12">
        <v>45093800</v>
      </c>
      <c r="F12" t="s">
        <v>220</v>
      </c>
      <c r="G12" t="s">
        <v>219</v>
      </c>
      <c r="H12" t="s">
        <v>219</v>
      </c>
      <c r="I12" t="s">
        <v>220</v>
      </c>
      <c r="J12" s="87">
        <v>2.5000000000000001E-3</v>
      </c>
      <c r="K12" s="87">
        <v>0.48259999999999997</v>
      </c>
      <c r="L12" s="87">
        <v>0.1138</v>
      </c>
      <c r="M12" s="63">
        <v>2.2435000000000001E-5</v>
      </c>
      <c r="N12" t="s">
        <v>403</v>
      </c>
      <c r="O12" t="s">
        <v>177</v>
      </c>
      <c r="P12" t="s">
        <v>404</v>
      </c>
      <c r="Q12" t="s">
        <v>405</v>
      </c>
    </row>
    <row r="13" spans="1:18">
      <c r="A13" s="1" t="s">
        <v>108</v>
      </c>
      <c r="B13" s="1" t="s">
        <v>380</v>
      </c>
      <c r="C13" s="1" t="s">
        <v>406</v>
      </c>
      <c r="D13" s="1">
        <v>1</v>
      </c>
      <c r="E13" s="1">
        <v>108298001</v>
      </c>
      <c r="F13" s="1" t="s">
        <v>219</v>
      </c>
      <c r="G13" s="1" t="s">
        <v>218</v>
      </c>
      <c r="H13" s="1" t="s">
        <v>218</v>
      </c>
      <c r="I13" s="1" t="s">
        <v>219</v>
      </c>
      <c r="J13" s="91">
        <v>4.1000000000000003E-3</v>
      </c>
      <c r="K13" s="91">
        <v>0.3735</v>
      </c>
      <c r="L13" s="91">
        <v>8.9200000000000002E-2</v>
      </c>
      <c r="M13" s="66">
        <v>2.8223100000000001E-5</v>
      </c>
      <c r="N13" s="1" t="s">
        <v>407</v>
      </c>
      <c r="O13" s="1" t="s">
        <v>170</v>
      </c>
      <c r="P13" s="1" t="s">
        <v>408</v>
      </c>
      <c r="Q13" s="1" t="s">
        <v>4</v>
      </c>
    </row>
    <row r="14" spans="1:18">
      <c r="A14" t="s">
        <v>108</v>
      </c>
      <c r="B14" s="1" t="s">
        <v>380</v>
      </c>
      <c r="C14" t="s">
        <v>409</v>
      </c>
      <c r="D14">
        <v>2</v>
      </c>
      <c r="E14">
        <v>179598376</v>
      </c>
      <c r="F14" t="s">
        <v>219</v>
      </c>
      <c r="G14" t="s">
        <v>217</v>
      </c>
      <c r="H14" t="s">
        <v>217</v>
      </c>
      <c r="I14" t="s">
        <v>219</v>
      </c>
      <c r="J14" s="87">
        <v>1E-4</v>
      </c>
      <c r="K14" s="87">
        <v>2.8018999999999998</v>
      </c>
      <c r="L14" s="87">
        <v>0.68189999999999995</v>
      </c>
      <c r="M14" s="63">
        <v>3.9966199999999997E-5</v>
      </c>
      <c r="N14" t="s">
        <v>410</v>
      </c>
      <c r="O14" t="s">
        <v>177</v>
      </c>
      <c r="P14" t="s">
        <v>411</v>
      </c>
      <c r="Q14" t="s">
        <v>587</v>
      </c>
    </row>
    <row r="15" spans="1:18">
      <c r="A15" t="s">
        <v>108</v>
      </c>
      <c r="B15" s="1" t="s">
        <v>380</v>
      </c>
      <c r="C15" t="s">
        <v>412</v>
      </c>
      <c r="D15">
        <v>5</v>
      </c>
      <c r="E15">
        <v>11765080</v>
      </c>
      <c r="F15" t="s">
        <v>217</v>
      </c>
      <c r="G15" t="s">
        <v>219</v>
      </c>
      <c r="H15" t="s">
        <v>219</v>
      </c>
      <c r="I15" t="s">
        <v>217</v>
      </c>
      <c r="J15" s="87">
        <v>7.4000000000000003E-3</v>
      </c>
      <c r="K15" s="87">
        <v>-0.27089999999999997</v>
      </c>
      <c r="L15" s="87">
        <v>6.6400000000000001E-2</v>
      </c>
      <c r="M15" s="63">
        <v>4.5374399999999997E-5</v>
      </c>
      <c r="N15" t="s">
        <v>413</v>
      </c>
      <c r="O15" t="s">
        <v>170</v>
      </c>
      <c r="P15" t="s">
        <v>414</v>
      </c>
      <c r="Q15" t="s">
        <v>333</v>
      </c>
    </row>
    <row r="16" spans="1:18">
      <c r="A16" t="s">
        <v>108</v>
      </c>
      <c r="B16" s="1" t="s">
        <v>380</v>
      </c>
      <c r="C16" t="s">
        <v>415</v>
      </c>
      <c r="D16">
        <v>5</v>
      </c>
      <c r="E16">
        <v>133915969</v>
      </c>
      <c r="F16" t="s">
        <v>217</v>
      </c>
      <c r="G16" t="s">
        <v>218</v>
      </c>
      <c r="H16" t="s">
        <v>218</v>
      </c>
      <c r="I16" t="s">
        <v>217</v>
      </c>
      <c r="J16" s="87">
        <v>3.7000000000000002E-3</v>
      </c>
      <c r="K16" s="87">
        <v>-0.39539999999999997</v>
      </c>
      <c r="L16" s="87">
        <v>9.4399999999999998E-2</v>
      </c>
      <c r="M16" s="63">
        <v>2.8125800000000001E-5</v>
      </c>
      <c r="N16" t="s">
        <v>416</v>
      </c>
      <c r="O16" t="s">
        <v>166</v>
      </c>
      <c r="P16" t="s">
        <v>417</v>
      </c>
      <c r="Q16" t="s">
        <v>4</v>
      </c>
    </row>
    <row r="17" spans="1:17">
      <c r="A17" t="s">
        <v>108</v>
      </c>
      <c r="B17" s="1" t="s">
        <v>380</v>
      </c>
      <c r="C17" t="s">
        <v>418</v>
      </c>
      <c r="D17">
        <v>5</v>
      </c>
      <c r="E17">
        <v>142526934</v>
      </c>
      <c r="F17" t="s">
        <v>218</v>
      </c>
      <c r="G17" t="s">
        <v>220</v>
      </c>
      <c r="H17" t="s">
        <v>220</v>
      </c>
      <c r="I17" t="s">
        <v>218</v>
      </c>
      <c r="J17" s="87">
        <v>1E-3</v>
      </c>
      <c r="K17" s="87">
        <v>-0.86970000000000003</v>
      </c>
      <c r="L17" s="87">
        <v>0.18229999999999999</v>
      </c>
      <c r="M17" s="63">
        <v>1.8614699999999999E-6</v>
      </c>
      <c r="N17" t="s">
        <v>419</v>
      </c>
      <c r="O17" t="s">
        <v>177</v>
      </c>
      <c r="P17" t="s">
        <v>420</v>
      </c>
      <c r="Q17" t="s">
        <v>421</v>
      </c>
    </row>
    <row r="18" spans="1:17">
      <c r="A18" t="s">
        <v>108</v>
      </c>
      <c r="B18" s="1" t="s">
        <v>380</v>
      </c>
      <c r="C18" t="s">
        <v>396</v>
      </c>
      <c r="D18">
        <v>13</v>
      </c>
      <c r="E18">
        <v>49762728</v>
      </c>
      <c r="F18" t="s">
        <v>219</v>
      </c>
      <c r="G18" t="s">
        <v>217</v>
      </c>
      <c r="H18" t="s">
        <v>217</v>
      </c>
      <c r="I18" t="s">
        <v>219</v>
      </c>
      <c r="J18" s="87">
        <v>2.5999999999999999E-3</v>
      </c>
      <c r="K18" s="87">
        <v>0.4612</v>
      </c>
      <c r="L18" s="87">
        <v>0.1116</v>
      </c>
      <c r="M18" s="63">
        <v>3.62528E-5</v>
      </c>
      <c r="N18" t="s">
        <v>397</v>
      </c>
      <c r="O18" t="s">
        <v>177</v>
      </c>
      <c r="P18" t="s">
        <v>398</v>
      </c>
      <c r="Q18" t="s">
        <v>569</v>
      </c>
    </row>
    <row r="19" spans="1:17">
      <c r="A19" t="s">
        <v>108</v>
      </c>
      <c r="B19" s="1" t="s">
        <v>380</v>
      </c>
      <c r="C19" t="s">
        <v>422</v>
      </c>
      <c r="D19">
        <v>14</v>
      </c>
      <c r="E19">
        <v>79181416</v>
      </c>
      <c r="F19" t="s">
        <v>218</v>
      </c>
      <c r="G19" t="s">
        <v>220</v>
      </c>
      <c r="H19" t="s">
        <v>220</v>
      </c>
      <c r="I19" t="s">
        <v>218</v>
      </c>
      <c r="J19" s="87">
        <v>5.9999999999999995E-4</v>
      </c>
      <c r="K19" s="87">
        <v>-1.0065999999999999</v>
      </c>
      <c r="L19" s="87">
        <v>0.22739999999999999</v>
      </c>
      <c r="M19" s="63">
        <v>9.6672900000000007E-6</v>
      </c>
      <c r="N19" t="s">
        <v>567</v>
      </c>
      <c r="O19" t="s">
        <v>177</v>
      </c>
      <c r="P19" t="s">
        <v>423</v>
      </c>
      <c r="Q19" t="s">
        <v>568</v>
      </c>
    </row>
    <row r="20" spans="1:17">
      <c r="A20" t="s">
        <v>99</v>
      </c>
      <c r="B20" s="1" t="s">
        <v>380</v>
      </c>
      <c r="C20" t="s">
        <v>424</v>
      </c>
      <c r="D20">
        <v>7</v>
      </c>
      <c r="E20">
        <v>24843998</v>
      </c>
      <c r="F20" t="s">
        <v>218</v>
      </c>
      <c r="G20" t="s">
        <v>219</v>
      </c>
      <c r="H20" t="s">
        <v>219</v>
      </c>
      <c r="I20" t="s">
        <v>218</v>
      </c>
      <c r="J20" s="87">
        <v>2.9999999999999997E-4</v>
      </c>
      <c r="K20" s="87">
        <v>1.3411999999999999</v>
      </c>
      <c r="L20" s="87">
        <v>0.3221</v>
      </c>
      <c r="M20" s="63">
        <v>3.1443399999999998E-5</v>
      </c>
      <c r="N20" t="s">
        <v>425</v>
      </c>
      <c r="O20" t="s">
        <v>177</v>
      </c>
      <c r="P20" t="s">
        <v>426</v>
      </c>
      <c r="Q20" t="s">
        <v>581</v>
      </c>
    </row>
    <row r="21" spans="1:17">
      <c r="A21" t="s">
        <v>99</v>
      </c>
      <c r="B21" s="1" t="s">
        <v>380</v>
      </c>
      <c r="C21" t="s">
        <v>427</v>
      </c>
      <c r="D21">
        <v>7</v>
      </c>
      <c r="E21">
        <v>27204970</v>
      </c>
      <c r="F21" t="s">
        <v>219</v>
      </c>
      <c r="G21" t="s">
        <v>218</v>
      </c>
      <c r="H21" t="s">
        <v>218</v>
      </c>
      <c r="I21" t="s">
        <v>219</v>
      </c>
      <c r="J21" s="87">
        <v>2.2000000000000001E-3</v>
      </c>
      <c r="K21" s="87">
        <v>0.48020000000000002</v>
      </c>
      <c r="L21" s="87">
        <v>0.1149</v>
      </c>
      <c r="M21" s="63">
        <v>2.9302099999999999E-5</v>
      </c>
      <c r="N21" t="s">
        <v>579</v>
      </c>
      <c r="O21" t="s">
        <v>177</v>
      </c>
      <c r="P21" t="s">
        <v>428</v>
      </c>
      <c r="Q21" t="s">
        <v>580</v>
      </c>
    </row>
    <row r="22" spans="1:17">
      <c r="A22" t="s">
        <v>99</v>
      </c>
      <c r="B22" s="1" t="s">
        <v>380</v>
      </c>
      <c r="C22" t="s">
        <v>429</v>
      </c>
      <c r="D22">
        <v>7</v>
      </c>
      <c r="E22">
        <v>129125498</v>
      </c>
      <c r="F22" t="s">
        <v>218</v>
      </c>
      <c r="G22" t="s">
        <v>220</v>
      </c>
      <c r="H22" t="s">
        <v>220</v>
      </c>
      <c r="I22" t="s">
        <v>218</v>
      </c>
      <c r="J22" s="87">
        <v>2.0000000000000001E-4</v>
      </c>
      <c r="K22" s="87">
        <v>1.5213000000000001</v>
      </c>
      <c r="L22" s="87">
        <v>0.372</v>
      </c>
      <c r="M22" s="63">
        <v>4.3405100000000002E-5</v>
      </c>
      <c r="N22" t="s">
        <v>578</v>
      </c>
      <c r="O22" t="s">
        <v>177</v>
      </c>
      <c r="P22" t="s">
        <v>430</v>
      </c>
      <c r="Q22" t="s">
        <v>431</v>
      </c>
    </row>
    <row r="23" spans="1:17">
      <c r="A23" t="s">
        <v>99</v>
      </c>
      <c r="B23" s="1" t="s">
        <v>380</v>
      </c>
      <c r="C23" t="s">
        <v>432</v>
      </c>
      <c r="D23">
        <v>8</v>
      </c>
      <c r="E23">
        <v>118184855</v>
      </c>
      <c r="F23" t="s">
        <v>220</v>
      </c>
      <c r="G23" t="s">
        <v>217</v>
      </c>
      <c r="H23" t="s">
        <v>217</v>
      </c>
      <c r="I23" t="s">
        <v>220</v>
      </c>
      <c r="J23" s="87">
        <v>5.8999999999999999E-3</v>
      </c>
      <c r="K23" s="87">
        <v>-0.28810000000000002</v>
      </c>
      <c r="L23" s="87">
        <v>7.0499999999999993E-2</v>
      </c>
      <c r="M23" s="63">
        <v>4.37069E-5</v>
      </c>
      <c r="N23" t="s">
        <v>189</v>
      </c>
      <c r="O23" t="s">
        <v>177</v>
      </c>
      <c r="P23" t="s">
        <v>433</v>
      </c>
      <c r="Q23" t="s">
        <v>576</v>
      </c>
    </row>
    <row r="24" spans="1:17">
      <c r="A24" t="s">
        <v>99</v>
      </c>
      <c r="B24" s="1" t="s">
        <v>380</v>
      </c>
      <c r="C24" t="s">
        <v>434</v>
      </c>
      <c r="D24">
        <v>11</v>
      </c>
      <c r="E24">
        <v>133714509</v>
      </c>
      <c r="F24" t="s">
        <v>217</v>
      </c>
      <c r="G24" t="s">
        <v>219</v>
      </c>
      <c r="H24" t="s">
        <v>219</v>
      </c>
      <c r="I24" t="s">
        <v>217</v>
      </c>
      <c r="J24" s="87">
        <v>1E-4</v>
      </c>
      <c r="K24" s="87">
        <v>2.1295000000000002</v>
      </c>
      <c r="L24" s="87">
        <v>0.4551</v>
      </c>
      <c r="M24" s="63">
        <v>2.9056799999999999E-6</v>
      </c>
      <c r="N24" t="s">
        <v>435</v>
      </c>
      <c r="O24" t="s">
        <v>177</v>
      </c>
      <c r="P24" t="s">
        <v>436</v>
      </c>
      <c r="Q24" t="s">
        <v>437</v>
      </c>
    </row>
    <row r="25" spans="1:17">
      <c r="A25" t="s">
        <v>99</v>
      </c>
      <c r="B25" s="1" t="s">
        <v>380</v>
      </c>
      <c r="C25" t="s">
        <v>438</v>
      </c>
      <c r="D25">
        <v>15</v>
      </c>
      <c r="E25">
        <v>86118372</v>
      </c>
      <c r="F25" t="s">
        <v>218</v>
      </c>
      <c r="G25" t="s">
        <v>219</v>
      </c>
      <c r="H25" t="s">
        <v>219</v>
      </c>
      <c r="I25" t="s">
        <v>218</v>
      </c>
      <c r="J25" s="87">
        <v>2.8E-3</v>
      </c>
      <c r="K25" s="87">
        <v>-0.40939999999999999</v>
      </c>
      <c r="L25" s="87">
        <v>0.1008</v>
      </c>
      <c r="M25" s="63">
        <v>4.9213399999999999E-5</v>
      </c>
      <c r="N25" t="s">
        <v>439</v>
      </c>
      <c r="O25" t="s">
        <v>177</v>
      </c>
      <c r="P25" t="s">
        <v>440</v>
      </c>
      <c r="Q25" t="s">
        <v>441</v>
      </c>
    </row>
    <row r="26" spans="1:17">
      <c r="A26" t="s">
        <v>99</v>
      </c>
      <c r="B26" s="1" t="s">
        <v>380</v>
      </c>
      <c r="C26" t="s">
        <v>442</v>
      </c>
      <c r="D26">
        <v>17</v>
      </c>
      <c r="E26">
        <v>80049135</v>
      </c>
      <c r="F26" t="s">
        <v>219</v>
      </c>
      <c r="G26" t="s">
        <v>217</v>
      </c>
      <c r="H26" t="s">
        <v>217</v>
      </c>
      <c r="I26" t="s">
        <v>219</v>
      </c>
      <c r="J26" s="87">
        <v>2.9999999999999997E-4</v>
      </c>
      <c r="K26" s="87">
        <v>1.2961</v>
      </c>
      <c r="L26" s="87">
        <v>0.28810000000000002</v>
      </c>
      <c r="M26" s="63">
        <v>6.87054E-6</v>
      </c>
      <c r="N26" t="s">
        <v>443</v>
      </c>
      <c r="O26" t="s">
        <v>216</v>
      </c>
      <c r="P26" t="s">
        <v>444</v>
      </c>
      <c r="Q26" t="s">
        <v>589</v>
      </c>
    </row>
    <row r="27" spans="1:17">
      <c r="A27" t="s">
        <v>110</v>
      </c>
      <c r="B27" s="1" t="s">
        <v>380</v>
      </c>
      <c r="C27" t="s">
        <v>445</v>
      </c>
      <c r="D27">
        <v>2</v>
      </c>
      <c r="E27">
        <v>52686239</v>
      </c>
      <c r="F27" t="s">
        <v>219</v>
      </c>
      <c r="G27" t="s">
        <v>217</v>
      </c>
      <c r="H27" t="s">
        <v>217</v>
      </c>
      <c r="I27" t="s">
        <v>219</v>
      </c>
      <c r="J27" s="87">
        <v>8.0000000000000002E-3</v>
      </c>
      <c r="K27" s="87">
        <v>0.2666</v>
      </c>
      <c r="L27" s="87">
        <v>6.3899999999999998E-2</v>
      </c>
      <c r="M27" s="63">
        <v>3.0295599999999998E-5</v>
      </c>
      <c r="N27" t="s">
        <v>446</v>
      </c>
      <c r="O27" t="s">
        <v>168</v>
      </c>
      <c r="P27" t="s">
        <v>447</v>
      </c>
      <c r="Q27" t="s">
        <v>4</v>
      </c>
    </row>
    <row r="28" spans="1:17">
      <c r="A28" t="s">
        <v>110</v>
      </c>
      <c r="B28" s="1" t="s">
        <v>380</v>
      </c>
      <c r="C28" t="s">
        <v>448</v>
      </c>
      <c r="D28">
        <v>8</v>
      </c>
      <c r="E28">
        <v>68653472</v>
      </c>
      <c r="F28" t="s">
        <v>218</v>
      </c>
      <c r="G28" t="s">
        <v>220</v>
      </c>
      <c r="H28" t="s">
        <v>220</v>
      </c>
      <c r="I28" t="s">
        <v>218</v>
      </c>
      <c r="J28" s="87">
        <v>2.7000000000000001E-3</v>
      </c>
      <c r="K28" s="87">
        <v>0.4501</v>
      </c>
      <c r="L28" s="87">
        <v>0.10979999999999999</v>
      </c>
      <c r="M28" s="63">
        <v>4.1761999999999998E-5</v>
      </c>
      <c r="N28" t="s">
        <v>449</v>
      </c>
      <c r="O28" t="s">
        <v>170</v>
      </c>
      <c r="P28" t="s">
        <v>575</v>
      </c>
      <c r="Q28" t="s">
        <v>4</v>
      </c>
    </row>
    <row r="29" spans="1:17">
      <c r="A29" t="s">
        <v>110</v>
      </c>
      <c r="B29" s="1" t="s">
        <v>380</v>
      </c>
      <c r="C29" t="s">
        <v>450</v>
      </c>
      <c r="D29">
        <v>12</v>
      </c>
      <c r="E29">
        <v>110390092</v>
      </c>
      <c r="F29" t="s">
        <v>218</v>
      </c>
      <c r="G29" t="s">
        <v>220</v>
      </c>
      <c r="H29" t="s">
        <v>220</v>
      </c>
      <c r="I29" t="s">
        <v>218</v>
      </c>
      <c r="J29" s="87">
        <v>8.6E-3</v>
      </c>
      <c r="K29" s="87">
        <v>-0.253</v>
      </c>
      <c r="L29" s="87">
        <v>6.0900000000000003E-2</v>
      </c>
      <c r="M29" s="63">
        <v>3.2648599999999998E-5</v>
      </c>
      <c r="N29" t="s">
        <v>451</v>
      </c>
      <c r="O29" t="s">
        <v>170</v>
      </c>
      <c r="P29" t="s">
        <v>570</v>
      </c>
      <c r="Q29" t="s">
        <v>333</v>
      </c>
    </row>
    <row r="30" spans="1:17">
      <c r="A30" t="s">
        <v>110</v>
      </c>
      <c r="B30" s="1" t="s">
        <v>380</v>
      </c>
      <c r="C30" t="s">
        <v>452</v>
      </c>
      <c r="D30">
        <v>17</v>
      </c>
      <c r="E30">
        <v>80731098</v>
      </c>
      <c r="F30" t="s">
        <v>218</v>
      </c>
      <c r="G30" t="s">
        <v>220</v>
      </c>
      <c r="H30" t="s">
        <v>220</v>
      </c>
      <c r="I30" t="s">
        <v>218</v>
      </c>
      <c r="J30" s="87">
        <v>8.0000000000000004E-4</v>
      </c>
      <c r="K30" s="87">
        <v>0.8246</v>
      </c>
      <c r="L30" s="87">
        <v>0.19800000000000001</v>
      </c>
      <c r="M30" s="63">
        <v>3.1253600000000002E-5</v>
      </c>
      <c r="N30" t="s">
        <v>453</v>
      </c>
      <c r="O30" t="s">
        <v>170</v>
      </c>
      <c r="P30" t="s">
        <v>454</v>
      </c>
      <c r="Q30" t="s">
        <v>4</v>
      </c>
    </row>
    <row r="31" spans="1:17">
      <c r="A31" t="s">
        <v>110</v>
      </c>
      <c r="B31" s="1" t="s">
        <v>380</v>
      </c>
      <c r="C31" t="s">
        <v>455</v>
      </c>
      <c r="D31">
        <v>19</v>
      </c>
      <c r="E31">
        <v>42213949</v>
      </c>
      <c r="F31" t="s">
        <v>219</v>
      </c>
      <c r="G31" t="s">
        <v>217</v>
      </c>
      <c r="H31" t="s">
        <v>217</v>
      </c>
      <c r="I31" t="s">
        <v>219</v>
      </c>
      <c r="J31" s="87">
        <v>1.2999999999999999E-3</v>
      </c>
      <c r="K31" s="87">
        <v>-0.66120000000000001</v>
      </c>
      <c r="L31" s="87">
        <v>0.15620000000000001</v>
      </c>
      <c r="M31" s="63">
        <v>2.30941E-5</v>
      </c>
      <c r="N31" t="s">
        <v>456</v>
      </c>
      <c r="O31" t="s">
        <v>177</v>
      </c>
      <c r="P31" t="s">
        <v>457</v>
      </c>
      <c r="Q31" t="s">
        <v>458</v>
      </c>
    </row>
    <row r="32" spans="1:17">
      <c r="A32" t="s">
        <v>110</v>
      </c>
      <c r="B32" s="1" t="s">
        <v>380</v>
      </c>
      <c r="C32" t="s">
        <v>459</v>
      </c>
      <c r="D32">
        <v>20</v>
      </c>
      <c r="E32">
        <v>14307024</v>
      </c>
      <c r="F32" t="s">
        <v>219</v>
      </c>
      <c r="G32" t="s">
        <v>217</v>
      </c>
      <c r="H32" t="s">
        <v>217</v>
      </c>
      <c r="I32" t="s">
        <v>219</v>
      </c>
      <c r="J32" s="87">
        <v>5.7000000000000002E-3</v>
      </c>
      <c r="K32" s="87">
        <v>-0.3468</v>
      </c>
      <c r="L32" s="87">
        <v>7.5200000000000003E-2</v>
      </c>
      <c r="M32" s="63">
        <v>4.0256699999999999E-6</v>
      </c>
      <c r="N32" t="s">
        <v>460</v>
      </c>
      <c r="O32" t="s">
        <v>177</v>
      </c>
      <c r="P32" t="s">
        <v>461</v>
      </c>
      <c r="Q32" t="s">
        <v>557</v>
      </c>
    </row>
    <row r="33" spans="1:17">
      <c r="A33" s="74" t="s">
        <v>94</v>
      </c>
      <c r="B33" s="72" t="s">
        <v>380</v>
      </c>
      <c r="C33" s="74" t="s">
        <v>594</v>
      </c>
      <c r="D33" s="74">
        <v>1</v>
      </c>
      <c r="E33" s="74">
        <v>62593749</v>
      </c>
      <c r="F33" s="74" t="s">
        <v>219</v>
      </c>
      <c r="G33" s="74" t="s">
        <v>217</v>
      </c>
      <c r="H33" s="74" t="s">
        <v>217</v>
      </c>
      <c r="I33" s="74" t="s">
        <v>219</v>
      </c>
      <c r="J33" s="93">
        <v>1.5E-3</v>
      </c>
      <c r="K33" s="93">
        <v>0.64219999999999999</v>
      </c>
      <c r="L33" s="93">
        <v>0.15190000000000001</v>
      </c>
      <c r="M33" s="75">
        <v>2.3723E-5</v>
      </c>
      <c r="N33" s="74" t="s">
        <v>595</v>
      </c>
      <c r="O33" s="74" t="s">
        <v>177</v>
      </c>
      <c r="P33" s="74" t="s">
        <v>462</v>
      </c>
      <c r="Q33" s="74" t="s">
        <v>463</v>
      </c>
    </row>
    <row r="34" spans="1:17">
      <c r="A34" t="s">
        <v>94</v>
      </c>
      <c r="B34" s="1" t="s">
        <v>380</v>
      </c>
      <c r="C34" t="s">
        <v>464</v>
      </c>
      <c r="D34">
        <v>1</v>
      </c>
      <c r="E34">
        <v>156142717</v>
      </c>
      <c r="F34" t="s">
        <v>218</v>
      </c>
      <c r="G34" t="s">
        <v>220</v>
      </c>
      <c r="H34" t="s">
        <v>220</v>
      </c>
      <c r="I34" t="s">
        <v>218</v>
      </c>
      <c r="J34" s="87">
        <v>1E-4</v>
      </c>
      <c r="K34" s="87">
        <v>-2.8649</v>
      </c>
      <c r="L34" s="87">
        <v>0.70320000000000005</v>
      </c>
      <c r="M34" s="63">
        <v>4.6490399999999998E-5</v>
      </c>
      <c r="N34" t="s">
        <v>465</v>
      </c>
      <c r="O34" t="s">
        <v>177</v>
      </c>
      <c r="P34" t="s">
        <v>466</v>
      </c>
      <c r="Q34" t="s">
        <v>553</v>
      </c>
    </row>
    <row r="35" spans="1:17">
      <c r="A35" t="s">
        <v>94</v>
      </c>
      <c r="B35" s="1" t="s">
        <v>380</v>
      </c>
      <c r="C35" t="s">
        <v>467</v>
      </c>
      <c r="D35">
        <v>2</v>
      </c>
      <c r="E35">
        <v>74746771</v>
      </c>
      <c r="F35" t="s">
        <v>220</v>
      </c>
      <c r="G35" t="s">
        <v>218</v>
      </c>
      <c r="H35" t="s">
        <v>218</v>
      </c>
      <c r="I35" t="s">
        <v>220</v>
      </c>
      <c r="J35" s="87">
        <v>3.0000000000000001E-3</v>
      </c>
      <c r="K35" s="87">
        <v>-0.44919999999999999</v>
      </c>
      <c r="L35" s="87">
        <v>0.10630000000000001</v>
      </c>
      <c r="M35" s="63">
        <v>2.39072E-5</v>
      </c>
      <c r="N35" t="s">
        <v>468</v>
      </c>
      <c r="O35" t="s">
        <v>177</v>
      </c>
      <c r="P35" t="s">
        <v>469</v>
      </c>
      <c r="Q35" t="s">
        <v>586</v>
      </c>
    </row>
    <row r="36" spans="1:17">
      <c r="A36" t="s">
        <v>94</v>
      </c>
      <c r="B36" s="1" t="s">
        <v>380</v>
      </c>
      <c r="C36" t="s">
        <v>470</v>
      </c>
      <c r="D36">
        <v>2</v>
      </c>
      <c r="E36">
        <v>170386387</v>
      </c>
      <c r="F36" t="s">
        <v>219</v>
      </c>
      <c r="G36" t="s">
        <v>217</v>
      </c>
      <c r="H36" t="s">
        <v>217</v>
      </c>
      <c r="I36" t="s">
        <v>219</v>
      </c>
      <c r="J36" s="87">
        <v>1E-4</v>
      </c>
      <c r="K36" s="87">
        <v>-2.4531000000000001</v>
      </c>
      <c r="L36" s="87">
        <v>0.57389999999999997</v>
      </c>
      <c r="M36" s="63">
        <v>1.9301999999999999E-5</v>
      </c>
      <c r="N36" t="s">
        <v>471</v>
      </c>
      <c r="O36" t="s">
        <v>177</v>
      </c>
      <c r="P36" t="s">
        <v>472</v>
      </c>
      <c r="Q36" t="s">
        <v>585</v>
      </c>
    </row>
    <row r="37" spans="1:17">
      <c r="A37" t="s">
        <v>94</v>
      </c>
      <c r="B37" s="1" t="s">
        <v>380</v>
      </c>
      <c r="C37" t="s">
        <v>473</v>
      </c>
      <c r="D37">
        <v>6</v>
      </c>
      <c r="E37">
        <v>128567817</v>
      </c>
      <c r="F37" t="s">
        <v>218</v>
      </c>
      <c r="G37" t="s">
        <v>217</v>
      </c>
      <c r="H37" t="s">
        <v>217</v>
      </c>
      <c r="I37" t="s">
        <v>218</v>
      </c>
      <c r="J37" s="87">
        <v>9.2999999999999992E-3</v>
      </c>
      <c r="K37" s="87">
        <v>0.24990000000000001</v>
      </c>
      <c r="L37" s="87">
        <v>6.1100000000000002E-2</v>
      </c>
      <c r="M37" s="63">
        <v>4.3311900000000001E-5</v>
      </c>
      <c r="N37" t="s">
        <v>474</v>
      </c>
      <c r="O37" t="s">
        <v>170</v>
      </c>
      <c r="P37" t="s">
        <v>584</v>
      </c>
      <c r="Q37" t="s">
        <v>333</v>
      </c>
    </row>
    <row r="38" spans="1:17">
      <c r="A38" t="s">
        <v>94</v>
      </c>
      <c r="B38" s="1" t="s">
        <v>380</v>
      </c>
      <c r="C38" t="s">
        <v>475</v>
      </c>
      <c r="D38">
        <v>12</v>
      </c>
      <c r="E38">
        <v>125296457</v>
      </c>
      <c r="F38" t="s">
        <v>217</v>
      </c>
      <c r="G38" t="s">
        <v>219</v>
      </c>
      <c r="H38" t="s">
        <v>219</v>
      </c>
      <c r="I38" t="s">
        <v>217</v>
      </c>
      <c r="J38" s="87">
        <v>6.7999999999999996E-3</v>
      </c>
      <c r="K38" s="87">
        <v>0.3231</v>
      </c>
      <c r="L38" s="87">
        <v>7.1300000000000002E-2</v>
      </c>
      <c r="M38" s="63">
        <v>5.94924E-6</v>
      </c>
      <c r="N38" t="s">
        <v>476</v>
      </c>
      <c r="O38" t="s">
        <v>177</v>
      </c>
      <c r="P38" t="s">
        <v>477</v>
      </c>
      <c r="Q38" t="s">
        <v>478</v>
      </c>
    </row>
    <row r="39" spans="1:17">
      <c r="A39" t="s">
        <v>94</v>
      </c>
      <c r="B39" s="1" t="s">
        <v>380</v>
      </c>
      <c r="C39" t="s">
        <v>479</v>
      </c>
      <c r="D39">
        <v>13</v>
      </c>
      <c r="E39">
        <v>30423724</v>
      </c>
      <c r="F39" t="s">
        <v>220</v>
      </c>
      <c r="G39" t="s">
        <v>219</v>
      </c>
      <c r="H39" t="s">
        <v>219</v>
      </c>
      <c r="I39" t="s">
        <v>220</v>
      </c>
      <c r="J39" s="87">
        <v>4.0000000000000002E-4</v>
      </c>
      <c r="K39" s="87">
        <v>-1.1696</v>
      </c>
      <c r="L39" s="87">
        <v>0.28710000000000002</v>
      </c>
      <c r="M39" s="63">
        <v>4.6378400000000003E-5</v>
      </c>
      <c r="N39" t="s">
        <v>480</v>
      </c>
      <c r="O39" t="s">
        <v>481</v>
      </c>
      <c r="P39" t="s">
        <v>482</v>
      </c>
      <c r="Q39" t="s">
        <v>4</v>
      </c>
    </row>
    <row r="40" spans="1:17">
      <c r="A40" t="s">
        <v>94</v>
      </c>
      <c r="B40" s="1" t="s">
        <v>380</v>
      </c>
      <c r="C40" t="s">
        <v>483</v>
      </c>
      <c r="D40">
        <v>15</v>
      </c>
      <c r="E40">
        <v>33096531</v>
      </c>
      <c r="F40" t="s">
        <v>217</v>
      </c>
      <c r="G40" t="s">
        <v>219</v>
      </c>
      <c r="H40" t="s">
        <v>219</v>
      </c>
      <c r="I40" t="s">
        <v>217</v>
      </c>
      <c r="J40" s="87">
        <v>8.2000000000000007E-3</v>
      </c>
      <c r="K40" s="87">
        <v>-0.28470000000000001</v>
      </c>
      <c r="L40" s="87">
        <v>6.5000000000000002E-2</v>
      </c>
      <c r="M40" s="63">
        <v>1.19544E-5</v>
      </c>
      <c r="N40" t="s">
        <v>484</v>
      </c>
      <c r="O40" t="s">
        <v>181</v>
      </c>
      <c r="P40" t="s">
        <v>485</v>
      </c>
      <c r="Q40" t="s">
        <v>566</v>
      </c>
    </row>
    <row r="41" spans="1:17">
      <c r="A41" t="s">
        <v>94</v>
      </c>
      <c r="B41" s="1" t="s">
        <v>380</v>
      </c>
      <c r="C41" t="s">
        <v>486</v>
      </c>
      <c r="D41">
        <v>15</v>
      </c>
      <c r="E41">
        <v>34077881</v>
      </c>
      <c r="F41" t="s">
        <v>219</v>
      </c>
      <c r="G41" t="s">
        <v>217</v>
      </c>
      <c r="H41" t="s">
        <v>217</v>
      </c>
      <c r="I41" t="s">
        <v>219</v>
      </c>
      <c r="J41" s="87">
        <v>1.6000000000000001E-3</v>
      </c>
      <c r="K41" s="87">
        <v>-0.67220000000000002</v>
      </c>
      <c r="L41" s="87">
        <v>0.14680000000000001</v>
      </c>
      <c r="M41" s="63">
        <v>4.7041700000000002E-6</v>
      </c>
      <c r="N41" t="s">
        <v>487</v>
      </c>
      <c r="O41" t="s">
        <v>177</v>
      </c>
      <c r="P41" t="s">
        <v>488</v>
      </c>
      <c r="Q41" t="s">
        <v>489</v>
      </c>
    </row>
    <row r="42" spans="1:17">
      <c r="A42" t="s">
        <v>94</v>
      </c>
      <c r="B42" s="1" t="s">
        <v>380</v>
      </c>
      <c r="C42" t="s">
        <v>490</v>
      </c>
      <c r="D42">
        <v>15</v>
      </c>
      <c r="E42">
        <v>40093688</v>
      </c>
      <c r="F42" t="s">
        <v>218</v>
      </c>
      <c r="G42" t="s">
        <v>219</v>
      </c>
      <c r="H42" t="s">
        <v>219</v>
      </c>
      <c r="I42" t="s">
        <v>218</v>
      </c>
      <c r="J42" s="87">
        <v>2.9999999999999997E-4</v>
      </c>
      <c r="K42" s="87">
        <v>-1.3696999999999999</v>
      </c>
      <c r="L42" s="87">
        <v>0.33139999999999997</v>
      </c>
      <c r="M42" s="63">
        <v>3.61047E-5</v>
      </c>
      <c r="N42" t="s">
        <v>491</v>
      </c>
      <c r="O42" t="s">
        <v>177</v>
      </c>
      <c r="P42" t="s">
        <v>492</v>
      </c>
      <c r="Q42" t="s">
        <v>565</v>
      </c>
    </row>
    <row r="43" spans="1:17">
      <c r="A43" t="s">
        <v>94</v>
      </c>
      <c r="B43" s="1" t="s">
        <v>380</v>
      </c>
      <c r="C43" t="s">
        <v>366</v>
      </c>
      <c r="D43">
        <v>16</v>
      </c>
      <c r="E43">
        <v>57011796</v>
      </c>
      <c r="F43" t="s">
        <v>217</v>
      </c>
      <c r="G43" t="s">
        <v>220</v>
      </c>
      <c r="H43" t="s">
        <v>220</v>
      </c>
      <c r="I43" t="s">
        <v>217</v>
      </c>
      <c r="J43" s="87">
        <v>5.1999999999999998E-3</v>
      </c>
      <c r="K43" s="87">
        <v>0.46920000000000001</v>
      </c>
      <c r="L43" s="87">
        <v>8.1299999999999997E-2</v>
      </c>
      <c r="M43" s="63">
        <v>8.0605099999999995E-9</v>
      </c>
      <c r="N43" t="s">
        <v>367</v>
      </c>
      <c r="O43" t="s">
        <v>170</v>
      </c>
      <c r="P43" t="s">
        <v>368</v>
      </c>
      <c r="Q43" t="s">
        <v>333</v>
      </c>
    </row>
    <row r="44" spans="1:17">
      <c r="A44" t="s">
        <v>92</v>
      </c>
      <c r="B44" s="1" t="s">
        <v>380</v>
      </c>
      <c r="C44" t="s">
        <v>493</v>
      </c>
      <c r="D44">
        <v>1</v>
      </c>
      <c r="E44">
        <v>216243491</v>
      </c>
      <c r="F44" t="s">
        <v>218</v>
      </c>
      <c r="G44" t="s">
        <v>220</v>
      </c>
      <c r="H44" t="s">
        <v>220</v>
      </c>
      <c r="I44" t="s">
        <v>218</v>
      </c>
      <c r="J44" s="87">
        <v>1E-4</v>
      </c>
      <c r="K44" s="87">
        <v>-2.7995999999999999</v>
      </c>
      <c r="L44" s="87">
        <v>0.59909999999999997</v>
      </c>
      <c r="M44" s="63">
        <v>2.9964199999999999E-6</v>
      </c>
      <c r="N44" t="s">
        <v>554</v>
      </c>
      <c r="O44" t="s">
        <v>177</v>
      </c>
      <c r="P44" t="s">
        <v>494</v>
      </c>
      <c r="Q44" t="s">
        <v>495</v>
      </c>
    </row>
    <row r="45" spans="1:17">
      <c r="A45" t="s">
        <v>92</v>
      </c>
      <c r="B45" s="1" t="s">
        <v>380</v>
      </c>
      <c r="C45" t="s">
        <v>369</v>
      </c>
      <c r="D45">
        <v>2</v>
      </c>
      <c r="E45">
        <v>21242731</v>
      </c>
      <c r="F45" t="s">
        <v>218</v>
      </c>
      <c r="G45" t="s">
        <v>220</v>
      </c>
      <c r="H45" t="s">
        <v>220</v>
      </c>
      <c r="I45" t="s">
        <v>218</v>
      </c>
      <c r="J45" s="87">
        <v>9.7000000000000003E-3</v>
      </c>
      <c r="K45" s="87">
        <v>0.54990000000000006</v>
      </c>
      <c r="L45" s="87">
        <v>6.3E-2</v>
      </c>
      <c r="M45" s="63">
        <v>3.0231900000000001E-18</v>
      </c>
      <c r="N45" t="s">
        <v>175</v>
      </c>
      <c r="O45" t="s">
        <v>177</v>
      </c>
      <c r="P45" t="s">
        <v>370</v>
      </c>
      <c r="Q45" t="s">
        <v>371</v>
      </c>
    </row>
    <row r="46" spans="1:17">
      <c r="A46" t="s">
        <v>92</v>
      </c>
      <c r="B46" s="1" t="s">
        <v>380</v>
      </c>
      <c r="C46" t="s">
        <v>496</v>
      </c>
      <c r="D46">
        <v>6</v>
      </c>
      <c r="E46">
        <v>139694639</v>
      </c>
      <c r="F46" t="s">
        <v>219</v>
      </c>
      <c r="G46" t="s">
        <v>218</v>
      </c>
      <c r="H46" t="s">
        <v>218</v>
      </c>
      <c r="I46" t="s">
        <v>219</v>
      </c>
      <c r="J46" s="87">
        <v>8.9999999999999998E-4</v>
      </c>
      <c r="K46" s="87">
        <v>0.84050000000000002</v>
      </c>
      <c r="L46" s="87">
        <v>0.19989999999999999</v>
      </c>
      <c r="M46" s="63">
        <v>2.6205999999999999E-5</v>
      </c>
      <c r="N46" t="s">
        <v>497</v>
      </c>
      <c r="O46" t="s">
        <v>177</v>
      </c>
      <c r="P46" t="s">
        <v>498</v>
      </c>
      <c r="Q46" t="s">
        <v>583</v>
      </c>
    </row>
    <row r="47" spans="1:17">
      <c r="A47" t="s">
        <v>92</v>
      </c>
      <c r="B47" s="1" t="s">
        <v>380</v>
      </c>
      <c r="C47" t="s">
        <v>499</v>
      </c>
      <c r="D47">
        <v>11</v>
      </c>
      <c r="E47">
        <v>65651040</v>
      </c>
      <c r="F47" t="s">
        <v>219</v>
      </c>
      <c r="G47" t="s">
        <v>220</v>
      </c>
      <c r="H47" t="s">
        <v>220</v>
      </c>
      <c r="I47" t="s">
        <v>219</v>
      </c>
      <c r="J47" s="87">
        <v>5.4000000000000003E-3</v>
      </c>
      <c r="K47" s="87">
        <v>-0.34649999999999997</v>
      </c>
      <c r="L47" s="87">
        <v>8.4099999999999994E-2</v>
      </c>
      <c r="M47" s="63">
        <v>3.7594900000000002E-5</v>
      </c>
      <c r="N47" t="s">
        <v>500</v>
      </c>
      <c r="O47" t="s">
        <v>177</v>
      </c>
      <c r="P47" t="s">
        <v>501</v>
      </c>
      <c r="Q47" t="s">
        <v>572</v>
      </c>
    </row>
    <row r="48" spans="1:17">
      <c r="A48" t="s">
        <v>92</v>
      </c>
      <c r="B48" s="1" t="s">
        <v>380</v>
      </c>
      <c r="C48" t="s">
        <v>372</v>
      </c>
      <c r="D48">
        <v>19</v>
      </c>
      <c r="E48">
        <v>45251300</v>
      </c>
      <c r="F48" t="s">
        <v>218</v>
      </c>
      <c r="G48" t="s">
        <v>219</v>
      </c>
      <c r="H48" t="s">
        <v>219</v>
      </c>
      <c r="I48" t="s">
        <v>218</v>
      </c>
      <c r="J48" s="87">
        <v>7.4000000000000003E-3</v>
      </c>
      <c r="K48" s="87">
        <v>-0.40679999999999999</v>
      </c>
      <c r="L48" s="87">
        <v>7.1900000000000006E-2</v>
      </c>
      <c r="M48" s="63">
        <v>1.5617E-8</v>
      </c>
      <c r="N48" t="s">
        <v>560</v>
      </c>
      <c r="O48" t="s">
        <v>260</v>
      </c>
      <c r="P48" t="s">
        <v>373</v>
      </c>
      <c r="Q48" t="s">
        <v>4</v>
      </c>
    </row>
    <row r="49" spans="1:17">
      <c r="A49" t="s">
        <v>133</v>
      </c>
      <c r="B49" s="1" t="s">
        <v>380</v>
      </c>
      <c r="C49" t="s">
        <v>502</v>
      </c>
      <c r="D49">
        <v>1</v>
      </c>
      <c r="E49">
        <v>7380765</v>
      </c>
      <c r="F49" t="s">
        <v>220</v>
      </c>
      <c r="G49" t="s">
        <v>219</v>
      </c>
      <c r="H49" t="s">
        <v>219</v>
      </c>
      <c r="I49" t="s">
        <v>220</v>
      </c>
      <c r="J49" s="87">
        <v>8.3000000000000001E-3</v>
      </c>
      <c r="K49" s="87">
        <v>-0.28089999999999998</v>
      </c>
      <c r="L49" s="87">
        <v>6.59E-2</v>
      </c>
      <c r="M49" s="63">
        <v>2.0658499999999999E-5</v>
      </c>
      <c r="N49" t="s">
        <v>503</v>
      </c>
      <c r="O49" t="s">
        <v>170</v>
      </c>
      <c r="P49" t="s">
        <v>504</v>
      </c>
      <c r="Q49" t="s">
        <v>4</v>
      </c>
    </row>
    <row r="50" spans="1:17">
      <c r="A50" t="s">
        <v>133</v>
      </c>
      <c r="B50" s="1" t="s">
        <v>380</v>
      </c>
      <c r="C50" t="s">
        <v>369</v>
      </c>
      <c r="D50">
        <v>2</v>
      </c>
      <c r="E50">
        <v>21242731</v>
      </c>
      <c r="F50" t="s">
        <v>218</v>
      </c>
      <c r="G50" t="s">
        <v>220</v>
      </c>
      <c r="H50" t="s">
        <v>220</v>
      </c>
      <c r="I50" t="s">
        <v>218</v>
      </c>
      <c r="J50" s="87">
        <v>9.5999999999999992E-3</v>
      </c>
      <c r="K50" s="87">
        <v>0.3715</v>
      </c>
      <c r="L50" s="87">
        <v>6.1199999999999997E-2</v>
      </c>
      <c r="M50" s="63">
        <v>1.3199199999999999E-9</v>
      </c>
      <c r="N50" t="s">
        <v>175</v>
      </c>
      <c r="O50" t="s">
        <v>177</v>
      </c>
      <c r="P50" t="s">
        <v>370</v>
      </c>
      <c r="Q50" t="s">
        <v>371</v>
      </c>
    </row>
    <row r="51" spans="1:17">
      <c r="A51" t="s">
        <v>133</v>
      </c>
      <c r="B51" s="1" t="s">
        <v>380</v>
      </c>
      <c r="C51" t="s">
        <v>505</v>
      </c>
      <c r="D51">
        <v>2</v>
      </c>
      <c r="E51">
        <v>157475356</v>
      </c>
      <c r="F51" t="s">
        <v>219</v>
      </c>
      <c r="G51" t="s">
        <v>217</v>
      </c>
      <c r="H51" t="s">
        <v>217</v>
      </c>
      <c r="I51" t="s">
        <v>219</v>
      </c>
      <c r="J51" s="87">
        <v>6.8999999999999999E-3</v>
      </c>
      <c r="K51" s="87">
        <v>0.29830000000000001</v>
      </c>
      <c r="L51" s="87">
        <v>7.2499999999999995E-2</v>
      </c>
      <c r="M51" s="63">
        <v>3.9017000000000003E-5</v>
      </c>
      <c r="N51" t="s">
        <v>506</v>
      </c>
      <c r="O51" t="s">
        <v>168</v>
      </c>
      <c r="P51" t="s">
        <v>507</v>
      </c>
      <c r="Q51" t="s">
        <v>4</v>
      </c>
    </row>
    <row r="52" spans="1:17">
      <c r="A52" t="s">
        <v>133</v>
      </c>
      <c r="B52" s="1" t="s">
        <v>380</v>
      </c>
      <c r="C52" t="s">
        <v>508</v>
      </c>
      <c r="D52">
        <v>6</v>
      </c>
      <c r="E52">
        <v>39865007</v>
      </c>
      <c r="F52" t="s">
        <v>217</v>
      </c>
      <c r="G52" t="s">
        <v>219</v>
      </c>
      <c r="H52" t="s">
        <v>219</v>
      </c>
      <c r="I52" t="s">
        <v>217</v>
      </c>
      <c r="J52" s="87">
        <v>1E-4</v>
      </c>
      <c r="K52" s="87">
        <v>3.0512000000000001</v>
      </c>
      <c r="L52" s="87">
        <v>0.71640000000000004</v>
      </c>
      <c r="M52" s="63">
        <v>2.06823E-5</v>
      </c>
      <c r="N52" t="s">
        <v>509</v>
      </c>
      <c r="O52" t="s">
        <v>177</v>
      </c>
      <c r="P52" t="s">
        <v>510</v>
      </c>
      <c r="Q52" t="s">
        <v>582</v>
      </c>
    </row>
    <row r="53" spans="1:17">
      <c r="A53" t="s">
        <v>133</v>
      </c>
      <c r="B53" s="1" t="s">
        <v>380</v>
      </c>
      <c r="C53" t="s">
        <v>511</v>
      </c>
      <c r="D53">
        <v>6</v>
      </c>
      <c r="E53">
        <v>131490312</v>
      </c>
      <c r="F53" t="s">
        <v>220</v>
      </c>
      <c r="G53" t="s">
        <v>218</v>
      </c>
      <c r="H53" t="s">
        <v>218</v>
      </c>
      <c r="I53" t="s">
        <v>220</v>
      </c>
      <c r="J53" s="87">
        <v>6.7000000000000002E-3</v>
      </c>
      <c r="K53" s="87">
        <v>-0.34110000000000001</v>
      </c>
      <c r="L53" s="87">
        <v>7.2999999999999995E-2</v>
      </c>
      <c r="M53" s="63">
        <v>3.0363000000000001E-6</v>
      </c>
      <c r="N53" t="s">
        <v>512</v>
      </c>
      <c r="O53" t="s">
        <v>177</v>
      </c>
      <c r="P53" t="s">
        <v>513</v>
      </c>
      <c r="Q53" t="s">
        <v>514</v>
      </c>
    </row>
    <row r="54" spans="1:17">
      <c r="A54" t="s">
        <v>133</v>
      </c>
      <c r="B54" s="1" t="s">
        <v>380</v>
      </c>
      <c r="C54" t="s">
        <v>515</v>
      </c>
      <c r="D54">
        <v>10</v>
      </c>
      <c r="E54">
        <v>75283481</v>
      </c>
      <c r="F54" t="s">
        <v>220</v>
      </c>
      <c r="G54" t="s">
        <v>219</v>
      </c>
      <c r="H54" t="s">
        <v>219</v>
      </c>
      <c r="I54" t="s">
        <v>220</v>
      </c>
      <c r="J54" s="87">
        <v>4.0000000000000002E-4</v>
      </c>
      <c r="K54" s="87">
        <v>1.1890000000000001</v>
      </c>
      <c r="L54" s="87">
        <v>0.28110000000000002</v>
      </c>
      <c r="M54" s="63">
        <v>2.35191E-5</v>
      </c>
      <c r="N54" t="s">
        <v>516</v>
      </c>
      <c r="O54" t="s">
        <v>177</v>
      </c>
      <c r="P54" t="s">
        <v>517</v>
      </c>
      <c r="Q54" t="s">
        <v>574</v>
      </c>
    </row>
    <row r="55" spans="1:17">
      <c r="A55" t="s">
        <v>133</v>
      </c>
      <c r="B55" s="1" t="s">
        <v>380</v>
      </c>
      <c r="C55" t="s">
        <v>518</v>
      </c>
      <c r="D55">
        <v>10</v>
      </c>
      <c r="E55">
        <v>121207704</v>
      </c>
      <c r="F55" t="s">
        <v>219</v>
      </c>
      <c r="G55" t="s">
        <v>220</v>
      </c>
      <c r="H55" t="s">
        <v>220</v>
      </c>
      <c r="I55" t="s">
        <v>219</v>
      </c>
      <c r="J55" s="87">
        <v>1.1000000000000001E-3</v>
      </c>
      <c r="K55" s="87">
        <v>0.75719999999999998</v>
      </c>
      <c r="L55" s="87">
        <v>0.18210000000000001</v>
      </c>
      <c r="M55" s="63">
        <v>3.2121800000000001E-5</v>
      </c>
      <c r="N55" t="s">
        <v>573</v>
      </c>
      <c r="O55" t="s">
        <v>177</v>
      </c>
      <c r="P55" t="s">
        <v>519</v>
      </c>
      <c r="Q55" t="s">
        <v>520</v>
      </c>
    </row>
    <row r="56" spans="1:17">
      <c r="A56" t="s">
        <v>133</v>
      </c>
      <c r="B56" s="1" t="s">
        <v>380</v>
      </c>
      <c r="C56" t="s">
        <v>521</v>
      </c>
      <c r="D56">
        <v>15</v>
      </c>
      <c r="E56">
        <v>41366587</v>
      </c>
      <c r="F56" t="s">
        <v>218</v>
      </c>
      <c r="G56" t="s">
        <v>217</v>
      </c>
      <c r="H56" t="s">
        <v>217</v>
      </c>
      <c r="I56" t="s">
        <v>218</v>
      </c>
      <c r="J56" s="87">
        <v>5.9999999999999995E-4</v>
      </c>
      <c r="K56" s="87">
        <v>-1.1315999999999999</v>
      </c>
      <c r="L56" s="87">
        <v>0.2389</v>
      </c>
      <c r="M56" s="63">
        <v>2.18869E-6</v>
      </c>
      <c r="N56" t="s">
        <v>564</v>
      </c>
      <c r="O56" t="s">
        <v>177</v>
      </c>
      <c r="P56" t="s">
        <v>522</v>
      </c>
      <c r="Q56" t="s">
        <v>523</v>
      </c>
    </row>
    <row r="57" spans="1:17">
      <c r="A57" t="s">
        <v>133</v>
      </c>
      <c r="B57" s="1" t="s">
        <v>380</v>
      </c>
      <c r="C57" t="s">
        <v>524</v>
      </c>
      <c r="D57">
        <v>16</v>
      </c>
      <c r="E57">
        <v>49672099</v>
      </c>
      <c r="F57" t="s">
        <v>217</v>
      </c>
      <c r="G57" t="s">
        <v>219</v>
      </c>
      <c r="H57" t="s">
        <v>219</v>
      </c>
      <c r="I57" t="s">
        <v>217</v>
      </c>
      <c r="J57" s="87">
        <v>1.1000000000000001E-3</v>
      </c>
      <c r="K57" s="87">
        <v>0.74429999999999996</v>
      </c>
      <c r="L57" s="87">
        <v>0.18210000000000001</v>
      </c>
      <c r="M57" s="63">
        <v>4.4081600000000002E-5</v>
      </c>
      <c r="N57" t="s">
        <v>525</v>
      </c>
      <c r="O57" t="s">
        <v>177</v>
      </c>
      <c r="P57" t="s">
        <v>526</v>
      </c>
      <c r="Q57" t="s">
        <v>562</v>
      </c>
    </row>
    <row r="58" spans="1:17">
      <c r="A58" t="s">
        <v>133</v>
      </c>
      <c r="B58" s="1" t="s">
        <v>380</v>
      </c>
      <c r="C58" t="s">
        <v>527</v>
      </c>
      <c r="D58">
        <v>19</v>
      </c>
      <c r="E58">
        <v>3746525</v>
      </c>
      <c r="F58" t="s">
        <v>219</v>
      </c>
      <c r="G58" t="s">
        <v>217</v>
      </c>
      <c r="H58" t="s">
        <v>217</v>
      </c>
      <c r="I58" t="s">
        <v>219</v>
      </c>
      <c r="J58" s="87">
        <v>1.1000000000000001E-3</v>
      </c>
      <c r="K58" s="87">
        <v>0.81169999999999998</v>
      </c>
      <c r="L58" s="87">
        <v>0.17929999999999999</v>
      </c>
      <c r="M58" s="63">
        <v>6.0228600000000001E-6</v>
      </c>
      <c r="N58" t="s">
        <v>558</v>
      </c>
      <c r="O58" t="s">
        <v>177</v>
      </c>
      <c r="P58" t="s">
        <v>528</v>
      </c>
      <c r="Q58" t="s">
        <v>559</v>
      </c>
    </row>
    <row r="59" spans="1:17">
      <c r="A59" t="s">
        <v>97</v>
      </c>
      <c r="B59" s="1" t="s">
        <v>380</v>
      </c>
      <c r="C59" t="s">
        <v>529</v>
      </c>
      <c r="D59">
        <v>1</v>
      </c>
      <c r="E59">
        <v>162467819</v>
      </c>
      <c r="F59" t="s">
        <v>219</v>
      </c>
      <c r="G59" t="s">
        <v>217</v>
      </c>
      <c r="H59" t="s">
        <v>217</v>
      </c>
      <c r="I59" t="s">
        <v>219</v>
      </c>
      <c r="J59" s="87">
        <v>5.9999999999999995E-4</v>
      </c>
      <c r="K59" s="87">
        <v>1.1262000000000001</v>
      </c>
      <c r="L59" s="87">
        <v>0.2288</v>
      </c>
      <c r="M59" s="63">
        <v>8.6817400000000003E-7</v>
      </c>
      <c r="N59" t="s">
        <v>530</v>
      </c>
      <c r="O59" t="s">
        <v>177</v>
      </c>
      <c r="P59" t="s">
        <v>531</v>
      </c>
      <c r="Q59" t="s">
        <v>555</v>
      </c>
    </row>
    <row r="60" spans="1:17">
      <c r="A60" t="s">
        <v>97</v>
      </c>
      <c r="B60" s="1" t="s">
        <v>380</v>
      </c>
      <c r="C60" t="s">
        <v>532</v>
      </c>
      <c r="D60">
        <v>8</v>
      </c>
      <c r="E60">
        <v>64255813</v>
      </c>
      <c r="F60" t="s">
        <v>220</v>
      </c>
      <c r="G60" t="s">
        <v>218</v>
      </c>
      <c r="H60" t="s">
        <v>218</v>
      </c>
      <c r="I60" t="s">
        <v>220</v>
      </c>
      <c r="J60" s="87">
        <v>8.0999999999999996E-3</v>
      </c>
      <c r="K60" s="87">
        <v>-0.26819999999999999</v>
      </c>
      <c r="L60" s="87">
        <v>6.3799999999999996E-2</v>
      </c>
      <c r="M60" s="63">
        <v>2.6633699999999999E-5</v>
      </c>
      <c r="N60" t="s">
        <v>533</v>
      </c>
      <c r="O60" t="s">
        <v>168</v>
      </c>
      <c r="P60" t="s">
        <v>534</v>
      </c>
      <c r="Q60" t="s">
        <v>4</v>
      </c>
    </row>
    <row r="61" spans="1:17">
      <c r="A61" t="s">
        <v>97</v>
      </c>
      <c r="B61" s="1" t="s">
        <v>380</v>
      </c>
      <c r="C61" t="s">
        <v>535</v>
      </c>
      <c r="D61">
        <v>11</v>
      </c>
      <c r="E61">
        <v>116701560</v>
      </c>
      <c r="F61" t="s">
        <v>218</v>
      </c>
      <c r="G61" t="s">
        <v>220</v>
      </c>
      <c r="H61" t="s">
        <v>220</v>
      </c>
      <c r="I61" t="s">
        <v>218</v>
      </c>
      <c r="J61" s="87">
        <v>8.0000000000000004E-4</v>
      </c>
      <c r="K61" s="87">
        <v>-0.91290000000000004</v>
      </c>
      <c r="L61" s="87">
        <v>0.20250000000000001</v>
      </c>
      <c r="M61" s="63">
        <v>6.5879299999999996E-6</v>
      </c>
      <c r="N61" t="s">
        <v>571</v>
      </c>
      <c r="O61" t="s">
        <v>177</v>
      </c>
      <c r="P61" t="s">
        <v>536</v>
      </c>
      <c r="Q61" t="s">
        <v>537</v>
      </c>
    </row>
    <row r="62" spans="1:17">
      <c r="A62" t="s">
        <v>97</v>
      </c>
      <c r="B62" s="1" t="s">
        <v>380</v>
      </c>
      <c r="C62" t="s">
        <v>538</v>
      </c>
      <c r="D62">
        <v>14</v>
      </c>
      <c r="E62">
        <v>63675471</v>
      </c>
      <c r="F62" t="s">
        <v>220</v>
      </c>
      <c r="G62" t="s">
        <v>218</v>
      </c>
      <c r="H62" t="s">
        <v>218</v>
      </c>
      <c r="I62" t="s">
        <v>220</v>
      </c>
      <c r="J62" s="87">
        <v>9.5999999999999992E-3</v>
      </c>
      <c r="K62" s="87">
        <v>-0.2419</v>
      </c>
      <c r="L62" s="87">
        <v>5.8500000000000003E-2</v>
      </c>
      <c r="M62" s="63">
        <v>3.6044999999999998E-5</v>
      </c>
      <c r="N62" t="s">
        <v>539</v>
      </c>
      <c r="O62" t="s">
        <v>170</v>
      </c>
      <c r="P62" t="s">
        <v>540</v>
      </c>
    </row>
    <row r="63" spans="1:17">
      <c r="A63" t="s">
        <v>97</v>
      </c>
      <c r="B63" s="1" t="s">
        <v>380</v>
      </c>
      <c r="C63" t="s">
        <v>486</v>
      </c>
      <c r="D63">
        <v>15</v>
      </c>
      <c r="E63">
        <v>34077881</v>
      </c>
      <c r="F63" t="s">
        <v>219</v>
      </c>
      <c r="G63" t="s">
        <v>217</v>
      </c>
      <c r="H63" t="s">
        <v>217</v>
      </c>
      <c r="I63" t="s">
        <v>219</v>
      </c>
      <c r="J63" s="87">
        <v>1.6000000000000001E-3</v>
      </c>
      <c r="K63" s="87">
        <v>0.58919999999999995</v>
      </c>
      <c r="L63" s="87">
        <v>0.14330000000000001</v>
      </c>
      <c r="M63" s="63">
        <v>3.9589000000000003E-5</v>
      </c>
      <c r="N63" t="s">
        <v>487</v>
      </c>
      <c r="O63" t="s">
        <v>177</v>
      </c>
      <c r="P63" t="s">
        <v>488</v>
      </c>
      <c r="Q63" t="s">
        <v>489</v>
      </c>
    </row>
    <row r="64" spans="1:17">
      <c r="A64" t="s">
        <v>97</v>
      </c>
      <c r="B64" s="1" t="s">
        <v>380</v>
      </c>
      <c r="C64" t="s">
        <v>541</v>
      </c>
      <c r="D64">
        <v>15</v>
      </c>
      <c r="E64">
        <v>45560144</v>
      </c>
      <c r="F64" t="s">
        <v>217</v>
      </c>
      <c r="G64" t="s">
        <v>218</v>
      </c>
      <c r="H64" t="s">
        <v>218</v>
      </c>
      <c r="I64" t="s">
        <v>217</v>
      </c>
      <c r="J64" s="87">
        <v>6.1000000000000004E-3</v>
      </c>
      <c r="K64" s="87">
        <v>-0.30309999999999998</v>
      </c>
      <c r="L64" s="87">
        <v>7.3899999999999993E-2</v>
      </c>
      <c r="M64" s="63">
        <v>4.07957E-5</v>
      </c>
      <c r="N64" t="s">
        <v>563</v>
      </c>
      <c r="O64" t="s">
        <v>170</v>
      </c>
      <c r="P64" t="s">
        <v>542</v>
      </c>
      <c r="Q64" t="s">
        <v>4</v>
      </c>
    </row>
    <row r="65" spans="1:17">
      <c r="A65" t="s">
        <v>97</v>
      </c>
      <c r="B65" s="1" t="s">
        <v>380</v>
      </c>
      <c r="C65" t="s">
        <v>543</v>
      </c>
      <c r="D65">
        <v>17</v>
      </c>
      <c r="E65">
        <v>41063017</v>
      </c>
      <c r="F65" t="s">
        <v>218</v>
      </c>
      <c r="G65" t="s">
        <v>217</v>
      </c>
      <c r="H65" t="s">
        <v>217</v>
      </c>
      <c r="I65" t="s">
        <v>218</v>
      </c>
      <c r="J65" s="87">
        <v>2.5000000000000001E-3</v>
      </c>
      <c r="K65" s="87">
        <v>0.5474</v>
      </c>
      <c r="L65" s="87">
        <v>0.1154</v>
      </c>
      <c r="M65" s="63">
        <v>2.1366200000000001E-6</v>
      </c>
      <c r="N65" t="s">
        <v>544</v>
      </c>
      <c r="O65" t="s">
        <v>216</v>
      </c>
      <c r="P65" t="s">
        <v>545</v>
      </c>
      <c r="Q65" t="s">
        <v>588</v>
      </c>
    </row>
    <row r="66" spans="1:17">
      <c r="A66" s="3" t="s">
        <v>97</v>
      </c>
      <c r="B66" s="3" t="s">
        <v>380</v>
      </c>
      <c r="C66" s="3" t="s">
        <v>546</v>
      </c>
      <c r="D66" s="3">
        <v>22</v>
      </c>
      <c r="E66" s="3">
        <v>44342156</v>
      </c>
      <c r="F66" s="3" t="s">
        <v>218</v>
      </c>
      <c r="G66" s="3" t="s">
        <v>220</v>
      </c>
      <c r="H66" s="3" t="s">
        <v>220</v>
      </c>
      <c r="I66" s="3" t="s">
        <v>218</v>
      </c>
      <c r="J66" s="86">
        <v>5.0000000000000001E-4</v>
      </c>
      <c r="K66" s="86">
        <v>1.0793999999999999</v>
      </c>
      <c r="L66" s="86">
        <v>0.25069999999999998</v>
      </c>
      <c r="M66" s="67">
        <v>1.6732399999999999E-5</v>
      </c>
      <c r="N66" s="3" t="s">
        <v>213</v>
      </c>
      <c r="O66" s="3" t="s">
        <v>177</v>
      </c>
      <c r="P66" s="3" t="s">
        <v>547</v>
      </c>
      <c r="Q66" s="3" t="s">
        <v>548</v>
      </c>
    </row>
  </sheetData>
  <sortState ref="A3:Q66">
    <sortCondition ref="A3"/>
  </sortState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50DE-8543-BD45-B36D-DD3F7BB4401E}">
  <dimension ref="A1:D7"/>
  <sheetViews>
    <sheetView workbookViewId="0">
      <selection activeCell="E3" sqref="E3"/>
    </sheetView>
  </sheetViews>
  <sheetFormatPr baseColWidth="10" defaultRowHeight="18"/>
  <cols>
    <col min="1" max="1" width="29" customWidth="1"/>
    <col min="2" max="2" width="18" bestFit="1" customWidth="1"/>
    <col min="3" max="3" width="25.5703125" bestFit="1" customWidth="1"/>
  </cols>
  <sheetData>
    <row r="1" spans="1:4">
      <c r="A1" s="43" t="s">
        <v>646</v>
      </c>
      <c r="B1" s="3"/>
      <c r="C1" s="3"/>
    </row>
    <row r="2" spans="1:4">
      <c r="A2" s="43" t="s">
        <v>234</v>
      </c>
      <c r="B2" s="43" t="s">
        <v>235</v>
      </c>
      <c r="C2" s="43" t="s">
        <v>599</v>
      </c>
      <c r="D2" s="44"/>
    </row>
    <row r="3" spans="1:4">
      <c r="A3" s="71" t="s">
        <v>236</v>
      </c>
      <c r="B3" s="5">
        <v>474</v>
      </c>
      <c r="C3" s="6">
        <v>5233</v>
      </c>
    </row>
    <row r="4" spans="1:4">
      <c r="A4" s="70" t="s">
        <v>237</v>
      </c>
      <c r="B4" s="2">
        <v>1263</v>
      </c>
      <c r="C4" s="2">
        <v>1287</v>
      </c>
    </row>
    <row r="5" spans="1:4">
      <c r="A5" s="70" t="s">
        <v>238</v>
      </c>
      <c r="B5" s="2">
        <v>3279</v>
      </c>
      <c r="C5" s="2">
        <v>2569</v>
      </c>
    </row>
    <row r="6" spans="1:4">
      <c r="A6" s="43" t="s">
        <v>239</v>
      </c>
      <c r="B6" s="4">
        <v>7026</v>
      </c>
      <c r="C6" s="4">
        <v>3279</v>
      </c>
    </row>
    <row r="7" spans="1:4">
      <c r="A7" s="43" t="s">
        <v>39</v>
      </c>
      <c r="B7" s="4">
        <v>12042</v>
      </c>
      <c r="C7" s="4">
        <v>12368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SupTbl 1</vt:lpstr>
      <vt:lpstr>SupTbl 2</vt:lpstr>
      <vt:lpstr>SupTbl 3</vt:lpstr>
      <vt:lpstr>SupTbl 4</vt:lpstr>
      <vt:lpstr>SupTbl 5</vt:lpstr>
      <vt:lpstr>SupTbl 6</vt:lpstr>
      <vt:lpstr>SupTbl 7</vt:lpstr>
      <vt:lpstr>SupTbl 8</vt:lpstr>
      <vt:lpstr>SupTbl 9</vt:lpstr>
      <vt:lpstr>SupTbl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2025-10-28T07:09:56Z</dcterms:created>
  <dcterms:modified xsi:type="dcterms:W3CDTF">2026-05-28T02:00:29Z</dcterms:modified>
</cp:coreProperties>
</file>