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 ThinkPad\Desktop\These\Analyse-genomique-CARBA\BMC_Public health\"/>
    </mc:Choice>
  </mc:AlternateContent>
  <xr:revisionPtr revIDLastSave="0" documentId="13_ncr:1_{8194F254-EA16-4717-A41E-A10D276CB625}" xr6:coauthVersionLast="47" xr6:coauthVersionMax="47" xr10:uidLastSave="{00000000-0000-0000-0000-000000000000}"/>
  <bookViews>
    <workbookView xWindow="-110" yWindow="-110" windowWidth="19420" windowHeight="11500" activeTab="3" xr2:uid="{00000000-000D-0000-FFFF-FFFF00000000}"/>
  </bookViews>
  <sheets>
    <sheet name="Environmental_Data" sheetId="6" r:id="rId1"/>
    <sheet name="Descriptive_Statistics" sheetId="1" r:id="rId2"/>
    <sheet name="Water_Category_Comparison" sheetId="2" r:id="rId3"/>
    <sheet name="Statistical_Results" sheetId="5" r:id="rId4"/>
  </sheets>
  <definedNames>
    <definedName name="_xlnm._FilterDatabase" localSheetId="0" hidden="1">Environmental_Data!$A$1:$H$33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3" i="6" l="1"/>
  <c r="C33" i="6"/>
  <c r="E32" i="6"/>
  <c r="C32" i="6"/>
  <c r="E31" i="6"/>
  <c r="C31" i="6"/>
  <c r="E30" i="6"/>
  <c r="C30" i="6"/>
  <c r="E29" i="6"/>
  <c r="C29" i="6"/>
  <c r="E28" i="6"/>
  <c r="C28" i="6"/>
  <c r="E27" i="6"/>
  <c r="C27" i="6"/>
  <c r="E26" i="6"/>
  <c r="C26" i="6"/>
  <c r="E25" i="6"/>
  <c r="C25" i="6"/>
  <c r="E24" i="6"/>
  <c r="C24" i="6"/>
  <c r="E23" i="6"/>
  <c r="C23" i="6"/>
  <c r="E22" i="6"/>
  <c r="C22" i="6"/>
  <c r="E21" i="6"/>
  <c r="C21" i="6"/>
  <c r="E20" i="6"/>
  <c r="C20" i="6"/>
  <c r="E19" i="6"/>
  <c r="C19" i="6"/>
  <c r="E18" i="6"/>
  <c r="C18" i="6"/>
  <c r="E17" i="6"/>
  <c r="C17" i="6"/>
  <c r="E16" i="6"/>
  <c r="C16" i="6"/>
  <c r="E15" i="6"/>
  <c r="C15" i="6"/>
  <c r="E14" i="6"/>
  <c r="C14" i="6"/>
  <c r="E13" i="6"/>
  <c r="C13" i="6"/>
  <c r="E12" i="6"/>
  <c r="C12" i="6"/>
  <c r="E11" i="6"/>
  <c r="C11" i="6"/>
  <c r="E10" i="6"/>
  <c r="C10" i="6"/>
  <c r="E9" i="6"/>
  <c r="C9" i="6"/>
  <c r="E8" i="6"/>
  <c r="C8" i="6"/>
  <c r="E7" i="6"/>
  <c r="C7" i="6"/>
  <c r="E6" i="6"/>
  <c r="C6" i="6"/>
  <c r="E5" i="6"/>
  <c r="C5" i="6"/>
  <c r="E4" i="6"/>
  <c r="C4" i="6"/>
  <c r="E3" i="6"/>
  <c r="C3" i="6"/>
  <c r="E2" i="6"/>
  <c r="C2" i="6"/>
</calcChain>
</file>

<file path=xl/sharedStrings.xml><?xml version="1.0" encoding="utf-8"?>
<sst xmlns="http://schemas.openxmlformats.org/spreadsheetml/2006/main" count="92" uniqueCount="66">
  <si>
    <t>Sampling_site</t>
  </si>
  <si>
    <t>Bacteria_Type</t>
  </si>
  <si>
    <t>n</t>
  </si>
  <si>
    <t>Mean_Log_CFU</t>
  </si>
  <si>
    <t>SD_Log_CFU</t>
  </si>
  <si>
    <t>Median_Log_CFU</t>
  </si>
  <si>
    <t>Q1_Log_CFU</t>
  </si>
  <si>
    <t>Q3_Log_CFU</t>
  </si>
  <si>
    <t>Min_Log_CFU</t>
  </si>
  <si>
    <t>Max_Log_CFU</t>
  </si>
  <si>
    <t>Upstream</t>
  </si>
  <si>
    <t>Total E. coli</t>
  </si>
  <si>
    <t>Downstream</t>
  </si>
  <si>
    <t>Wastewater</t>
  </si>
  <si>
    <t>Slaughterhouse</t>
  </si>
  <si>
    <t>Water_Category</t>
  </si>
  <si>
    <t>Surface water</t>
  </si>
  <si>
    <t>Comparison</t>
  </si>
  <si>
    <t>Test</t>
  </si>
  <si>
    <t>p_value</t>
  </si>
  <si>
    <t>Significant</t>
  </si>
  <si>
    <t>Surface water vs Wastewater</t>
  </si>
  <si>
    <t>Kruskal-Wallis</t>
  </si>
  <si>
    <t>TRUE</t>
  </si>
  <si>
    <t xml:space="preserve">CFU E. coli/ 100 mL   </t>
  </si>
  <si>
    <t xml:space="preserve">CFU ESBL_Ec/ 100 mL  </t>
  </si>
  <si>
    <t>Upstream_01</t>
  </si>
  <si>
    <t>Upstream_02</t>
  </si>
  <si>
    <t>Upstream_03</t>
  </si>
  <si>
    <t>Upstream_04</t>
  </si>
  <si>
    <t>Upstream_05</t>
  </si>
  <si>
    <t>Upstream_06</t>
  </si>
  <si>
    <t>Upstream_07</t>
  </si>
  <si>
    <t>Upstream_08</t>
  </si>
  <si>
    <t>Dowstream_01</t>
  </si>
  <si>
    <t>Dowstream_02</t>
  </si>
  <si>
    <t>Dowstream_03</t>
  </si>
  <si>
    <t>Dowstream_04</t>
  </si>
  <si>
    <t>Dowstream_05</t>
  </si>
  <si>
    <t>Dowstream_06</t>
  </si>
  <si>
    <t>Dowstream_07</t>
  </si>
  <si>
    <t>Dowstream_08</t>
  </si>
  <si>
    <t>Wastewater_01</t>
  </si>
  <si>
    <t>Wastewater_02</t>
  </si>
  <si>
    <t>Wastewater_03</t>
  </si>
  <si>
    <t>Wastewater_04</t>
  </si>
  <si>
    <t>Wastewater_05</t>
  </si>
  <si>
    <t>Wastewater_06</t>
  </si>
  <si>
    <t>Wastewater_07</t>
  </si>
  <si>
    <t>Wastewater_08</t>
  </si>
  <si>
    <t>Slaughterhouse_01</t>
  </si>
  <si>
    <t>Slaughterhouse_02</t>
  </si>
  <si>
    <t>Slaughterhouse_03</t>
  </si>
  <si>
    <t>Slaughterhouse_04</t>
  </si>
  <si>
    <t>Slaughterhouse_05</t>
  </si>
  <si>
    <t>Slaughterhouse_06</t>
  </si>
  <si>
    <t>Slaughterhouse_07</t>
  </si>
  <si>
    <t>Slaughterhouse_08</t>
  </si>
  <si>
    <t xml:space="preserve">Log CFU E. coli/ 100 mL     </t>
  </si>
  <si>
    <t xml:space="preserve">Log CFU ESBL_Ec/ 100 mL  </t>
  </si>
  <si>
    <t>ESBL-Ec</t>
  </si>
  <si>
    <t>Sample_ID</t>
  </si>
  <si>
    <t>n_group1</t>
  </si>
  <si>
    <t>n_group2</t>
  </si>
  <si>
    <t>Median_Log_group1</t>
  </si>
  <si>
    <t>Median_Log_group2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</si>
</sst>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E62FA-B393-4C93-92EA-4DA09B881120}">
  <dimension ref="A1:E33"/>
  <sheetViews>
    <sheetView workbookViewId="0"/>
  </sheetViews>
  <sheetFormatPr baseColWidth="10" defaultRowHeight="14.5" x14ac:dyDescent="0.35"/>
  <sheetData>
    <row r="1" spans="1:5" x14ac:dyDescent="0.35">
      <c r="A1" t="s">
        <v>61</v>
      </c>
      <c r="B1" t="s">
        <v>24</v>
      </c>
      <c r="C1" t="s">
        <v>58</v>
      </c>
      <c r="D1" t="s">
        <v>25</v>
      </c>
      <c r="E1" t="s">
        <v>59</v>
      </c>
    </row>
    <row r="2" spans="1:5" x14ac:dyDescent="0.35">
      <c r="A2" t="s">
        <v>26</v>
      </c>
      <c r="B2">
        <v>1000</v>
      </c>
      <c r="C2">
        <f>LOG10(B2)</f>
        <v>3</v>
      </c>
      <c r="D2">
        <v>1000</v>
      </c>
      <c r="E2">
        <f>LOG10(D2)</f>
        <v>3</v>
      </c>
    </row>
    <row r="3" spans="1:5" x14ac:dyDescent="0.35">
      <c r="A3" t="s">
        <v>27</v>
      </c>
      <c r="B3">
        <v>45000</v>
      </c>
      <c r="C3">
        <f t="shared" ref="C3:C33" si="0">LOG10(B3)</f>
        <v>4.653212513775344</v>
      </c>
      <c r="D3">
        <v>3000</v>
      </c>
      <c r="E3">
        <f t="shared" ref="E3:E33" si="1">LOG10(D3)</f>
        <v>3.4771212547196626</v>
      </c>
    </row>
    <row r="4" spans="1:5" x14ac:dyDescent="0.35">
      <c r="A4" t="s">
        <v>28</v>
      </c>
      <c r="B4">
        <v>60000</v>
      </c>
      <c r="C4">
        <f t="shared" si="0"/>
        <v>4.7781512503836439</v>
      </c>
      <c r="D4">
        <v>6000</v>
      </c>
      <c r="E4">
        <f t="shared" si="1"/>
        <v>3.7781512503836434</v>
      </c>
    </row>
    <row r="5" spans="1:5" x14ac:dyDescent="0.35">
      <c r="A5" t="s">
        <v>29</v>
      </c>
      <c r="B5">
        <v>30000</v>
      </c>
      <c r="C5">
        <f t="shared" si="0"/>
        <v>4.4771212547196626</v>
      </c>
      <c r="D5">
        <v>6000</v>
      </c>
      <c r="E5">
        <f t="shared" si="1"/>
        <v>3.7781512503836434</v>
      </c>
    </row>
    <row r="6" spans="1:5" x14ac:dyDescent="0.35">
      <c r="A6" t="s">
        <v>30</v>
      </c>
      <c r="B6">
        <v>260000</v>
      </c>
      <c r="C6">
        <f t="shared" si="0"/>
        <v>5.4149733479708182</v>
      </c>
      <c r="D6">
        <v>30000</v>
      </c>
      <c r="E6">
        <f t="shared" si="1"/>
        <v>4.4771212547196626</v>
      </c>
    </row>
    <row r="7" spans="1:5" x14ac:dyDescent="0.35">
      <c r="A7" t="s">
        <v>31</v>
      </c>
      <c r="B7">
        <v>50000</v>
      </c>
      <c r="C7">
        <f t="shared" si="0"/>
        <v>4.6989700043360187</v>
      </c>
      <c r="D7">
        <v>1000</v>
      </c>
      <c r="E7">
        <f t="shared" si="1"/>
        <v>3</v>
      </c>
    </row>
    <row r="8" spans="1:5" x14ac:dyDescent="0.35">
      <c r="A8" t="s">
        <v>32</v>
      </c>
      <c r="B8">
        <v>28000</v>
      </c>
      <c r="C8">
        <f t="shared" si="0"/>
        <v>4.4471580313422194</v>
      </c>
      <c r="D8">
        <v>2000</v>
      </c>
      <c r="E8">
        <f t="shared" si="1"/>
        <v>3.3010299956639813</v>
      </c>
    </row>
    <row r="9" spans="1:5" x14ac:dyDescent="0.35">
      <c r="A9" t="s">
        <v>33</v>
      </c>
      <c r="B9">
        <v>60000</v>
      </c>
      <c r="C9">
        <f t="shared" si="0"/>
        <v>4.7781512503836439</v>
      </c>
      <c r="D9">
        <v>5000</v>
      </c>
      <c r="E9">
        <f t="shared" si="1"/>
        <v>3.6989700043360187</v>
      </c>
    </row>
    <row r="10" spans="1:5" x14ac:dyDescent="0.35">
      <c r="A10" t="s">
        <v>34</v>
      </c>
      <c r="B10">
        <v>1000</v>
      </c>
      <c r="C10">
        <f t="shared" si="0"/>
        <v>3</v>
      </c>
      <c r="D10">
        <v>1000</v>
      </c>
      <c r="E10">
        <f t="shared" si="1"/>
        <v>3</v>
      </c>
    </row>
    <row r="11" spans="1:5" x14ac:dyDescent="0.35">
      <c r="A11" t="s">
        <v>35</v>
      </c>
      <c r="B11">
        <v>190000</v>
      </c>
      <c r="C11">
        <f t="shared" si="0"/>
        <v>5.2787536009528289</v>
      </c>
      <c r="D11">
        <v>10000</v>
      </c>
      <c r="E11">
        <f t="shared" si="1"/>
        <v>4</v>
      </c>
    </row>
    <row r="12" spans="1:5" x14ac:dyDescent="0.35">
      <c r="A12" t="s">
        <v>36</v>
      </c>
      <c r="B12">
        <v>280000</v>
      </c>
      <c r="C12">
        <f t="shared" si="0"/>
        <v>5.4471580313422194</v>
      </c>
      <c r="D12">
        <v>9000</v>
      </c>
      <c r="E12">
        <f t="shared" si="1"/>
        <v>3.9542425094393248</v>
      </c>
    </row>
    <row r="13" spans="1:5" x14ac:dyDescent="0.35">
      <c r="A13" t="s">
        <v>37</v>
      </c>
      <c r="B13">
        <v>1000</v>
      </c>
      <c r="C13">
        <f t="shared" si="0"/>
        <v>3</v>
      </c>
      <c r="D13">
        <v>1000</v>
      </c>
      <c r="E13">
        <f t="shared" si="1"/>
        <v>3</v>
      </c>
    </row>
    <row r="14" spans="1:5" x14ac:dyDescent="0.35">
      <c r="A14" t="s">
        <v>38</v>
      </c>
      <c r="B14">
        <v>14000</v>
      </c>
      <c r="C14">
        <f t="shared" si="0"/>
        <v>4.1461280356782382</v>
      </c>
      <c r="D14">
        <v>1000</v>
      </c>
      <c r="E14">
        <f t="shared" si="1"/>
        <v>3</v>
      </c>
    </row>
    <row r="15" spans="1:5" x14ac:dyDescent="0.35">
      <c r="A15" t="s">
        <v>39</v>
      </c>
      <c r="B15">
        <v>40000</v>
      </c>
      <c r="C15">
        <f t="shared" si="0"/>
        <v>4.6020599913279625</v>
      </c>
      <c r="D15">
        <v>1000</v>
      </c>
      <c r="E15">
        <f t="shared" si="1"/>
        <v>3</v>
      </c>
    </row>
    <row r="16" spans="1:5" x14ac:dyDescent="0.35">
      <c r="A16" t="s">
        <v>40</v>
      </c>
      <c r="B16">
        <v>40000</v>
      </c>
      <c r="C16">
        <f t="shared" si="0"/>
        <v>4.6020599913279625</v>
      </c>
      <c r="D16">
        <v>1000</v>
      </c>
      <c r="E16">
        <f t="shared" si="1"/>
        <v>3</v>
      </c>
    </row>
    <row r="17" spans="1:5" x14ac:dyDescent="0.35">
      <c r="A17" t="s">
        <v>41</v>
      </c>
      <c r="B17">
        <v>10000</v>
      </c>
      <c r="C17">
        <f t="shared" si="0"/>
        <v>4</v>
      </c>
      <c r="D17">
        <v>1000</v>
      </c>
      <c r="E17">
        <f t="shared" si="1"/>
        <v>3</v>
      </c>
    </row>
    <row r="18" spans="1:5" x14ac:dyDescent="0.35">
      <c r="A18" t="s">
        <v>42</v>
      </c>
      <c r="B18">
        <v>12800000</v>
      </c>
      <c r="C18">
        <f t="shared" si="0"/>
        <v>7.1072099696478688</v>
      </c>
      <c r="D18">
        <v>1800000</v>
      </c>
      <c r="E18">
        <f t="shared" si="1"/>
        <v>6.2552725051033065</v>
      </c>
    </row>
    <row r="19" spans="1:5" x14ac:dyDescent="0.35">
      <c r="A19" t="s">
        <v>43</v>
      </c>
      <c r="B19">
        <v>1120000</v>
      </c>
      <c r="C19">
        <f t="shared" si="0"/>
        <v>6.0492180226701819</v>
      </c>
      <c r="D19">
        <v>210000</v>
      </c>
      <c r="E19">
        <f t="shared" si="1"/>
        <v>5.3222192947339195</v>
      </c>
    </row>
    <row r="20" spans="1:5" x14ac:dyDescent="0.35">
      <c r="A20" t="s">
        <v>44</v>
      </c>
      <c r="B20">
        <v>1300000</v>
      </c>
      <c r="C20">
        <f t="shared" si="0"/>
        <v>6.1139433523068369</v>
      </c>
      <c r="D20">
        <v>160000</v>
      </c>
      <c r="E20">
        <f t="shared" si="1"/>
        <v>5.204119982655925</v>
      </c>
    </row>
    <row r="21" spans="1:5" x14ac:dyDescent="0.35">
      <c r="A21" t="s">
        <v>45</v>
      </c>
      <c r="B21">
        <v>1500000</v>
      </c>
      <c r="C21">
        <f t="shared" si="0"/>
        <v>6.1760912590556813</v>
      </c>
      <c r="D21">
        <v>250000</v>
      </c>
      <c r="E21">
        <f t="shared" si="1"/>
        <v>5.3979400086720375</v>
      </c>
    </row>
    <row r="22" spans="1:5" x14ac:dyDescent="0.35">
      <c r="A22" t="s">
        <v>46</v>
      </c>
      <c r="B22">
        <v>2200000</v>
      </c>
      <c r="C22">
        <f t="shared" si="0"/>
        <v>6.3424226808222066</v>
      </c>
      <c r="D22">
        <v>500000</v>
      </c>
      <c r="E22">
        <f t="shared" si="1"/>
        <v>5.6989700043360187</v>
      </c>
    </row>
    <row r="23" spans="1:5" x14ac:dyDescent="0.35">
      <c r="A23" t="s">
        <v>47</v>
      </c>
      <c r="B23">
        <v>360000</v>
      </c>
      <c r="C23">
        <f t="shared" si="0"/>
        <v>5.5563025007672868</v>
      </c>
      <c r="D23">
        <v>180000</v>
      </c>
      <c r="E23">
        <f t="shared" si="1"/>
        <v>5.2552725051033065</v>
      </c>
    </row>
    <row r="24" spans="1:5" x14ac:dyDescent="0.35">
      <c r="A24" t="s">
        <v>48</v>
      </c>
      <c r="B24">
        <v>1200000</v>
      </c>
      <c r="C24">
        <f t="shared" si="0"/>
        <v>6.0791812460476251</v>
      </c>
      <c r="D24">
        <v>60000</v>
      </c>
      <c r="E24">
        <f t="shared" si="1"/>
        <v>4.7781512503836439</v>
      </c>
    </row>
    <row r="25" spans="1:5" x14ac:dyDescent="0.35">
      <c r="A25" t="s">
        <v>49</v>
      </c>
      <c r="B25">
        <v>220000</v>
      </c>
      <c r="C25">
        <f t="shared" si="0"/>
        <v>5.3424226808222066</v>
      </c>
      <c r="D25">
        <v>13000</v>
      </c>
      <c r="E25">
        <f t="shared" si="1"/>
        <v>4.1139433523068369</v>
      </c>
    </row>
    <row r="26" spans="1:5" x14ac:dyDescent="0.35">
      <c r="A26" t="s">
        <v>50</v>
      </c>
      <c r="B26">
        <v>24100000</v>
      </c>
      <c r="C26">
        <f t="shared" si="0"/>
        <v>7.3820170425748683</v>
      </c>
      <c r="D26">
        <v>1600000</v>
      </c>
      <c r="E26">
        <f t="shared" si="1"/>
        <v>6.204119982655925</v>
      </c>
    </row>
    <row r="27" spans="1:5" x14ac:dyDescent="0.35">
      <c r="A27" t="s">
        <v>51</v>
      </c>
      <c r="B27">
        <v>2390000</v>
      </c>
      <c r="C27">
        <f t="shared" si="0"/>
        <v>6.378397900948138</v>
      </c>
      <c r="D27">
        <v>160000</v>
      </c>
      <c r="E27">
        <f t="shared" si="1"/>
        <v>5.204119982655925</v>
      </c>
    </row>
    <row r="28" spans="1:5" x14ac:dyDescent="0.35">
      <c r="A28" t="s">
        <v>52</v>
      </c>
      <c r="B28">
        <v>22000000</v>
      </c>
      <c r="C28">
        <f t="shared" si="0"/>
        <v>7.3424226808222066</v>
      </c>
      <c r="D28">
        <v>1000000</v>
      </c>
      <c r="E28">
        <f t="shared" si="1"/>
        <v>6</v>
      </c>
    </row>
    <row r="29" spans="1:5" x14ac:dyDescent="0.35">
      <c r="A29" t="s">
        <v>53</v>
      </c>
      <c r="B29">
        <v>1800000</v>
      </c>
      <c r="C29">
        <f t="shared" si="0"/>
        <v>6.2552725051033065</v>
      </c>
      <c r="D29">
        <v>150000</v>
      </c>
      <c r="E29">
        <f t="shared" si="1"/>
        <v>5.1760912590556813</v>
      </c>
    </row>
    <row r="30" spans="1:5" x14ac:dyDescent="0.35">
      <c r="A30" t="s">
        <v>54</v>
      </c>
      <c r="B30">
        <v>10000000</v>
      </c>
      <c r="C30">
        <f t="shared" si="0"/>
        <v>7</v>
      </c>
      <c r="D30">
        <v>2000000</v>
      </c>
      <c r="E30">
        <f t="shared" si="1"/>
        <v>6.3010299956639813</v>
      </c>
    </row>
    <row r="31" spans="1:5" x14ac:dyDescent="0.35">
      <c r="A31" t="s">
        <v>55</v>
      </c>
      <c r="B31">
        <v>30000000</v>
      </c>
      <c r="C31">
        <f t="shared" si="0"/>
        <v>7.4771212547196626</v>
      </c>
      <c r="D31">
        <v>1900000</v>
      </c>
      <c r="E31">
        <f t="shared" si="1"/>
        <v>6.2787536009528289</v>
      </c>
    </row>
    <row r="32" spans="1:5" x14ac:dyDescent="0.35">
      <c r="A32" t="s">
        <v>56</v>
      </c>
      <c r="B32">
        <v>12000000</v>
      </c>
      <c r="C32">
        <f t="shared" si="0"/>
        <v>7.0791812460476251</v>
      </c>
      <c r="D32">
        <v>1000000</v>
      </c>
      <c r="E32">
        <f t="shared" si="1"/>
        <v>6</v>
      </c>
    </row>
    <row r="33" spans="1:5" x14ac:dyDescent="0.35">
      <c r="A33" t="s">
        <v>57</v>
      </c>
      <c r="B33">
        <v>23000000</v>
      </c>
      <c r="C33">
        <f t="shared" si="0"/>
        <v>7.3617278360175931</v>
      </c>
      <c r="D33">
        <v>2000000</v>
      </c>
      <c r="E33">
        <f t="shared" si="1"/>
        <v>6.3010299956639813</v>
      </c>
    </row>
  </sheetData>
  <autoFilter ref="A1:H33" xr:uid="{6F1E62FA-B393-4C93-92EA-4DA09B88112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workbookViewId="0">
      <selection activeCell="F6" sqref="F6"/>
    </sheetView>
  </sheetViews>
  <sheetFormatPr baseColWidth="10" defaultColWidth="8.7265625" defaultRowHeight="14.5" x14ac:dyDescent="0.35"/>
  <cols>
    <col min="1" max="1" width="13.7265625" bestFit="1" customWidth="1"/>
    <col min="2" max="2" width="12.6328125" bestFit="1" customWidth="1"/>
  </cols>
  <sheetData>
    <row r="1" spans="1:10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t="s">
        <v>10</v>
      </c>
      <c r="B2" t="s">
        <v>11</v>
      </c>
      <c r="C2">
        <v>8</v>
      </c>
      <c r="D2">
        <v>4.5309672066139193</v>
      </c>
      <c r="E2">
        <v>0.68667101378766027</v>
      </c>
      <c r="F2">
        <v>4.6760912590556813</v>
      </c>
      <c r="G2">
        <v>4.4696304488753018</v>
      </c>
      <c r="H2">
        <v>4.7781512503836439</v>
      </c>
      <c r="I2">
        <v>3</v>
      </c>
      <c r="J2">
        <v>5.4149733479708182</v>
      </c>
    </row>
    <row r="3" spans="1:10" x14ac:dyDescent="0.35">
      <c r="A3" t="s">
        <v>12</v>
      </c>
      <c r="B3" t="s">
        <v>11</v>
      </c>
      <c r="C3">
        <v>8</v>
      </c>
      <c r="D3">
        <v>4.259519956328651</v>
      </c>
      <c r="E3">
        <v>0.92094502293586189</v>
      </c>
      <c r="F3">
        <v>4.3740940135031003</v>
      </c>
      <c r="G3">
        <v>3.75</v>
      </c>
      <c r="H3">
        <v>4.7712333937341791</v>
      </c>
      <c r="I3">
        <v>3</v>
      </c>
      <c r="J3">
        <v>5.4471580313422194</v>
      </c>
    </row>
    <row r="4" spans="1:10" x14ac:dyDescent="0.35">
      <c r="A4" t="s">
        <v>13</v>
      </c>
      <c r="B4" t="s">
        <v>11</v>
      </c>
      <c r="C4">
        <v>8</v>
      </c>
      <c r="D4">
        <v>6.0958489640174864</v>
      </c>
      <c r="E4">
        <v>0.52801917200821236</v>
      </c>
      <c r="F4">
        <v>6.096562299177231</v>
      </c>
      <c r="G4">
        <v>5.9259891421944584</v>
      </c>
      <c r="H4">
        <v>6.2176741144973127</v>
      </c>
      <c r="I4">
        <v>5.3424226808222066</v>
      </c>
      <c r="J4">
        <v>7.1072099696478688</v>
      </c>
    </row>
    <row r="5" spans="1:10" x14ac:dyDescent="0.35">
      <c r="A5" t="s">
        <v>14</v>
      </c>
      <c r="B5" t="s">
        <v>11</v>
      </c>
      <c r="C5">
        <v>8</v>
      </c>
      <c r="D5">
        <v>7.034517558279175</v>
      </c>
      <c r="E5">
        <v>0.47199095307678779</v>
      </c>
      <c r="F5">
        <v>7.2108019634349159</v>
      </c>
      <c r="G5">
        <v>6.8445994752370343</v>
      </c>
      <c r="H5">
        <v>7.3668001376569121</v>
      </c>
      <c r="I5">
        <v>6.2552725051033056</v>
      </c>
      <c r="J5">
        <v>7.4771212547196626</v>
      </c>
    </row>
    <row r="6" spans="1:10" x14ac:dyDescent="0.35">
      <c r="A6" t="s">
        <v>10</v>
      </c>
      <c r="B6" t="s">
        <v>60</v>
      </c>
      <c r="C6">
        <v>8</v>
      </c>
      <c r="D6">
        <v>3.5638181262758271</v>
      </c>
      <c r="E6">
        <v>0.48647738442671301</v>
      </c>
      <c r="F6">
        <v>3.5880456295278411</v>
      </c>
      <c r="G6">
        <v>3.2257724967479859</v>
      </c>
      <c r="H6">
        <v>3.778151250383643</v>
      </c>
      <c r="I6">
        <v>3</v>
      </c>
      <c r="J6">
        <v>4.4771212547196626</v>
      </c>
    </row>
    <row r="7" spans="1:10" x14ac:dyDescent="0.35">
      <c r="A7" t="s">
        <v>12</v>
      </c>
      <c r="B7" t="s">
        <v>60</v>
      </c>
      <c r="C7">
        <v>8</v>
      </c>
      <c r="D7">
        <v>3.2442803136799161</v>
      </c>
      <c r="E7">
        <v>0.4524845370062931</v>
      </c>
      <c r="F7">
        <v>3</v>
      </c>
      <c r="G7">
        <v>3</v>
      </c>
      <c r="H7">
        <v>3.2385606273598309</v>
      </c>
      <c r="I7">
        <v>3</v>
      </c>
      <c r="J7">
        <v>4</v>
      </c>
    </row>
    <row r="8" spans="1:10" x14ac:dyDescent="0.35">
      <c r="A8" t="s">
        <v>13</v>
      </c>
      <c r="B8" t="s">
        <v>60</v>
      </c>
      <c r="C8">
        <v>8</v>
      </c>
      <c r="D8">
        <v>5.2532361129118748</v>
      </c>
      <c r="E8">
        <v>0.627303035926427</v>
      </c>
      <c r="F8">
        <v>5.288745899918613</v>
      </c>
      <c r="G8">
        <v>5.0976277995878547</v>
      </c>
      <c r="H8">
        <v>5.4731975075880328</v>
      </c>
      <c r="I8">
        <v>4.1139433523068369</v>
      </c>
      <c r="J8">
        <v>6.2552725051033056</v>
      </c>
    </row>
    <row r="9" spans="1:10" x14ac:dyDescent="0.35">
      <c r="A9" t="s">
        <v>14</v>
      </c>
      <c r="B9" t="s">
        <v>60</v>
      </c>
      <c r="C9">
        <v>8</v>
      </c>
      <c r="D9">
        <v>5.9331431020810399</v>
      </c>
      <c r="E9">
        <v>0.47465754737492061</v>
      </c>
      <c r="F9">
        <v>6.1020599913279634</v>
      </c>
      <c r="G9">
        <v>5.8010299956639813</v>
      </c>
      <c r="H9">
        <v>6.284322699630617</v>
      </c>
      <c r="I9">
        <v>5.1760912590556813</v>
      </c>
      <c r="J9">
        <v>6.3010299956639813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"/>
  <sheetViews>
    <sheetView workbookViewId="0">
      <selection activeCell="A16" sqref="A16"/>
    </sheetView>
  </sheetViews>
  <sheetFormatPr baseColWidth="10" defaultColWidth="8.7265625" defaultRowHeight="14.5" x14ac:dyDescent="0.35"/>
  <sheetData>
    <row r="1" spans="1:10" s="1" customFormat="1" x14ac:dyDescent="0.35">
      <c r="A1" s="1" t="s">
        <v>15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5">
      <c r="A2" t="s">
        <v>16</v>
      </c>
      <c r="B2" t="s">
        <v>11</v>
      </c>
      <c r="C2">
        <v>16</v>
      </c>
      <c r="D2">
        <v>4.3952435814712851</v>
      </c>
      <c r="E2">
        <v>0.79717552035819095</v>
      </c>
      <c r="F2">
        <v>4.6020599913279634</v>
      </c>
      <c r="G2">
        <v>4.1095960267586786</v>
      </c>
      <c r="H2">
        <v>4.7781512503836439</v>
      </c>
      <c r="I2">
        <v>3</v>
      </c>
      <c r="J2">
        <v>5.4471580313422194</v>
      </c>
    </row>
    <row r="3" spans="1:10" x14ac:dyDescent="0.35">
      <c r="A3" t="s">
        <v>13</v>
      </c>
      <c r="B3" t="s">
        <v>11</v>
      </c>
      <c r="C3">
        <v>16</v>
      </c>
      <c r="D3">
        <v>6.5651832611483307</v>
      </c>
      <c r="E3">
        <v>0.68485778864300795</v>
      </c>
      <c r="F3">
        <v>6.3604102908851718</v>
      </c>
      <c r="G3">
        <v>6.105252825742034</v>
      </c>
      <c r="H3">
        <v>7.1660131474414532</v>
      </c>
      <c r="I3">
        <v>5.3424226808222066</v>
      </c>
      <c r="J3">
        <v>7.4771212547196626</v>
      </c>
    </row>
    <row r="4" spans="1:10" x14ac:dyDescent="0.35">
      <c r="A4" t="s">
        <v>16</v>
      </c>
      <c r="B4" t="s">
        <v>60</v>
      </c>
      <c r="C4">
        <v>16</v>
      </c>
      <c r="D4">
        <v>3.4040492199778711</v>
      </c>
      <c r="E4">
        <v>0.48292409115260237</v>
      </c>
      <c r="F4">
        <v>3.1505149978319911</v>
      </c>
      <c r="G4">
        <v>3</v>
      </c>
      <c r="H4">
        <v>3.778151250383643</v>
      </c>
      <c r="I4">
        <v>3</v>
      </c>
      <c r="J4">
        <v>4.4771212547196626</v>
      </c>
    </row>
    <row r="5" spans="1:10" x14ac:dyDescent="0.35">
      <c r="A5" t="s">
        <v>13</v>
      </c>
      <c r="B5" t="s">
        <v>60</v>
      </c>
      <c r="C5">
        <v>16</v>
      </c>
      <c r="D5">
        <v>5.5931896074964573</v>
      </c>
      <c r="E5">
        <v>0.64191153382283306</v>
      </c>
      <c r="F5">
        <v>5.5484550065040281</v>
      </c>
      <c r="G5">
        <v>5.204119982655925</v>
      </c>
      <c r="H5">
        <v>6.2169081132677704</v>
      </c>
      <c r="I5">
        <v>4.1139433523068369</v>
      </c>
      <c r="J5">
        <v>6.3010299956639813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"/>
  <sheetViews>
    <sheetView tabSelected="1" workbookViewId="0">
      <selection activeCell="H1" sqref="H1"/>
    </sheetView>
  </sheetViews>
  <sheetFormatPr baseColWidth="10" defaultColWidth="8.7265625" defaultRowHeight="14.5" x14ac:dyDescent="0.35"/>
  <cols>
    <col min="1" max="1" width="36.7265625" bestFit="1" customWidth="1"/>
  </cols>
  <sheetData>
    <row r="1" spans="1:8" s="1" customFormat="1" x14ac:dyDescent="0.35">
      <c r="A1" s="1" t="s">
        <v>17</v>
      </c>
      <c r="B1" s="1" t="s">
        <v>18</v>
      </c>
      <c r="C1" s="1" t="s">
        <v>62</v>
      </c>
      <c r="D1" s="1" t="s">
        <v>63</v>
      </c>
      <c r="E1" s="1" t="s">
        <v>64</v>
      </c>
      <c r="F1" s="1" t="s">
        <v>65</v>
      </c>
      <c r="G1" s="1" t="s">
        <v>19</v>
      </c>
      <c r="H1" s="1" t="s">
        <v>20</v>
      </c>
    </row>
    <row r="2" spans="1:8" x14ac:dyDescent="0.35">
      <c r="A2" t="s">
        <v>21</v>
      </c>
      <c r="B2" t="s">
        <v>22</v>
      </c>
      <c r="C2">
        <v>16</v>
      </c>
      <c r="D2">
        <v>16</v>
      </c>
      <c r="E2">
        <v>4.6020599913279634</v>
      </c>
      <c r="F2">
        <v>6.3604102908851718</v>
      </c>
      <c r="G2">
        <v>2.0199609432611471E-6</v>
      </c>
      <c r="H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Environmental_Data</vt:lpstr>
      <vt:lpstr>Descriptive_Statistics</vt:lpstr>
      <vt:lpstr>Water_Category_Comparison</vt:lpstr>
      <vt:lpstr>Statistical_Results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Hervé Kafando</cp:lastModifiedBy>
  <dcterms:created xsi:type="dcterms:W3CDTF">2026-03-24T11:01:04Z</dcterms:created>
  <dcterms:modified xsi:type="dcterms:W3CDTF">2026-06-09T05:25:02Z</dcterms:modified>
</cp:coreProperties>
</file>