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 ThinkPad\Desktop\These\Analyse-genomique-CARBA\BMC_Public health\"/>
    </mc:Choice>
  </mc:AlternateContent>
  <xr:revisionPtr revIDLastSave="0" documentId="13_ncr:1_{5CC68061-2D8C-434F-BA53-D0A3E2A25C6D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Raw_Environmental_Data" sheetId="7" r:id="rId1"/>
    <sheet name="Descriptive_Statistics" sheetId="3" r:id="rId2"/>
    <sheet name="Paired_Statistical_Comparisons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9" i="7" l="1"/>
  <c r="C29" i="7"/>
  <c r="E28" i="7"/>
  <c r="C28" i="7"/>
  <c r="E27" i="7"/>
  <c r="C27" i="7"/>
  <c r="E26" i="7"/>
  <c r="C26" i="7"/>
  <c r="E25" i="7"/>
  <c r="C25" i="7"/>
  <c r="E24" i="7"/>
  <c r="C24" i="7"/>
  <c r="E23" i="7"/>
  <c r="C23" i="7"/>
  <c r="E22" i="7"/>
  <c r="C22" i="7"/>
  <c r="E21" i="7"/>
  <c r="C21" i="7"/>
  <c r="E20" i="7"/>
  <c r="C20" i="7"/>
  <c r="E19" i="7"/>
  <c r="C19" i="7"/>
  <c r="E18" i="7"/>
  <c r="C18" i="7"/>
  <c r="E17" i="7"/>
  <c r="C17" i="7"/>
  <c r="E16" i="7"/>
  <c r="C16" i="7"/>
  <c r="E15" i="7"/>
  <c r="C15" i="7"/>
  <c r="E14" i="7"/>
  <c r="C14" i="7"/>
  <c r="E13" i="7"/>
  <c r="C13" i="7"/>
  <c r="E12" i="7"/>
  <c r="C12" i="7"/>
  <c r="E11" i="7"/>
  <c r="C11" i="7"/>
  <c r="E10" i="7"/>
  <c r="C10" i="7"/>
  <c r="E9" i="7"/>
  <c r="C9" i="7"/>
  <c r="E8" i="7"/>
  <c r="C8" i="7"/>
  <c r="E7" i="7"/>
  <c r="C7" i="7"/>
  <c r="E6" i="7"/>
  <c r="C6" i="7"/>
  <c r="E5" i="7"/>
  <c r="C5" i="7"/>
  <c r="E4" i="7"/>
  <c r="C4" i="7"/>
  <c r="E3" i="7"/>
  <c r="C3" i="7"/>
  <c r="E2" i="7"/>
  <c r="C2" i="7"/>
</calcChain>
</file>

<file path=xl/sharedStrings.xml><?xml version="1.0" encoding="utf-8"?>
<sst xmlns="http://schemas.openxmlformats.org/spreadsheetml/2006/main" count="138" uniqueCount="118">
  <si>
    <t>Bacteria_Type</t>
  </si>
  <si>
    <t>n</t>
  </si>
  <si>
    <t>SD_Log_CFU</t>
  </si>
  <si>
    <t>Median_Log_CFU</t>
  </si>
  <si>
    <t>Q1_Log_CFU</t>
  </si>
  <si>
    <t>Q3_Log_CFU</t>
  </si>
  <si>
    <t>Min_Log_CFU</t>
  </si>
  <si>
    <t>Max_Log_CFU</t>
  </si>
  <si>
    <t>Total E. coli</t>
  </si>
  <si>
    <t>Comparison</t>
  </si>
  <si>
    <t>Test</t>
  </si>
  <si>
    <t>p_value</t>
  </si>
  <si>
    <t>Significant</t>
  </si>
  <si>
    <t>WWTP: Upstream vs Downstream</t>
  </si>
  <si>
    <t>Wilcoxon signed-rank (paired)</t>
  </si>
  <si>
    <t>Slaughterhouse: Upstream vs Downstream</t>
  </si>
  <si>
    <t>TRUE</t>
  </si>
  <si>
    <t xml:space="preserve">CFU E. coli/ 100 mL   </t>
  </si>
  <si>
    <t xml:space="preserve">CFU ESBL_Ec/ 100 mL  </t>
  </si>
  <si>
    <t>ESBL-Ec</t>
  </si>
  <si>
    <t>Sample_ID</t>
  </si>
  <si>
    <t xml:space="preserve">Log E. coli  </t>
  </si>
  <si>
    <t>Log ESBL_Ec</t>
  </si>
  <si>
    <t>Wastewater_01_UP</t>
  </si>
  <si>
    <t>Wastewater_01_DW</t>
  </si>
  <si>
    <t>Wastewater_03_UP</t>
  </si>
  <si>
    <t>Wastewater_03_DW</t>
  </si>
  <si>
    <t>Wastewater_04_UP</t>
  </si>
  <si>
    <t>Wastewater_04_DW</t>
  </si>
  <si>
    <t>Wastewater_05_UP</t>
  </si>
  <si>
    <t>Wastewater_05_DW</t>
  </si>
  <si>
    <t>Wastewater_06_UP</t>
  </si>
  <si>
    <t>Wastewater_06_DW</t>
  </si>
  <si>
    <t>Wastewater_07_UP</t>
  </si>
  <si>
    <t>Wastewater_07_DW</t>
  </si>
  <si>
    <t>Wastewater_08_UP</t>
  </si>
  <si>
    <t>Wastewater_08_DW</t>
  </si>
  <si>
    <t>Slaughterhouse_01_UP</t>
  </si>
  <si>
    <t>Slaughterhouse_01_DW</t>
  </si>
  <si>
    <t>Slaughterhouse_03_UP</t>
  </si>
  <si>
    <t>Slaughterhouse_03_DW</t>
  </si>
  <si>
    <t>Slaughterhouse_04_UP</t>
  </si>
  <si>
    <t>Slaughterhouse_04_DW</t>
  </si>
  <si>
    <t>Slaughterhouse_05_UP</t>
  </si>
  <si>
    <t>Slaughterhouse_05_DW</t>
  </si>
  <si>
    <t>Slaughterhouse_06_UP</t>
  </si>
  <si>
    <t>Slaughterhouse_06_DW</t>
  </si>
  <si>
    <t>Slaughterhouse_07_UP</t>
  </si>
  <si>
    <t>Slaughterhouse_07_DW</t>
  </si>
  <si>
    <t>Slaughterhouse_08_UP</t>
  </si>
  <si>
    <t>Slaughterhouse_08_DW</t>
  </si>
  <si>
    <t>IQR</t>
  </si>
  <si>
    <t>Upstream WWTP</t>
  </si>
  <si>
    <t>5.24</t>
  </si>
  <si>
    <t>0.68</t>
  </si>
  <si>
    <t>5.26</t>
  </si>
  <si>
    <t>4.78</t>
  </si>
  <si>
    <t>5.70</t>
  </si>
  <si>
    <t>4.11</t>
  </si>
  <si>
    <t>6.26</t>
  </si>
  <si>
    <t>0.92</t>
  </si>
  <si>
    <t>6.10</t>
  </si>
  <si>
    <t>0.57</t>
  </si>
  <si>
    <t>6.11</t>
  </si>
  <si>
    <t>5.56</t>
  </si>
  <si>
    <t>6.34</t>
  </si>
  <si>
    <t>5.34</t>
  </si>
  <si>
    <t>7.11</t>
  </si>
  <si>
    <t>0.79</t>
  </si>
  <si>
    <t>Dowstream WWTP</t>
  </si>
  <si>
    <t>3.44</t>
  </si>
  <si>
    <t>0.43</t>
  </si>
  <si>
    <t>3.60</t>
  </si>
  <si>
    <t>3.00</t>
  </si>
  <si>
    <t>3.78</t>
  </si>
  <si>
    <t>4.00</t>
  </si>
  <si>
    <t>0.78</t>
  </si>
  <si>
    <t>4.36</t>
  </si>
  <si>
    <t>0.48</t>
  </si>
  <si>
    <t>4.48</t>
  </si>
  <si>
    <t>4.45</t>
  </si>
  <si>
    <t>4.53</t>
  </si>
  <si>
    <t>3.30</t>
  </si>
  <si>
    <t>4.81</t>
  </si>
  <si>
    <t>0.08</t>
  </si>
  <si>
    <t>Upstream Slaughterhouse</t>
  </si>
  <si>
    <t>6.04</t>
  </si>
  <si>
    <t>0.40</t>
  </si>
  <si>
    <t>6.20</t>
  </si>
  <si>
    <t>6.00</t>
  </si>
  <si>
    <t>6.30</t>
  </si>
  <si>
    <t>5.18</t>
  </si>
  <si>
    <t>0.30</t>
  </si>
  <si>
    <t>7.13</t>
  </si>
  <si>
    <t>0.42</t>
  </si>
  <si>
    <t>7.34</t>
  </si>
  <si>
    <t>7.00</t>
  </si>
  <si>
    <t>7.38</t>
  </si>
  <si>
    <t>7.48</t>
  </si>
  <si>
    <t>0.38</t>
  </si>
  <si>
    <t>Dowstream Slaughterhouse</t>
  </si>
  <si>
    <t>4.20</t>
  </si>
  <si>
    <t>4.60</t>
  </si>
  <si>
    <t>3.70</t>
  </si>
  <si>
    <t>0.60</t>
  </si>
  <si>
    <t>5.75</t>
  </si>
  <si>
    <t>0.35</t>
  </si>
  <si>
    <t>5.43</t>
  </si>
  <si>
    <t>6.08</t>
  </si>
  <si>
    <t>5.41</t>
  </si>
  <si>
    <t>6.33</t>
  </si>
  <si>
    <t>0.65</t>
  </si>
  <si>
    <t>Sampling point</t>
  </si>
  <si>
    <t>Mean_Log_CFU/100mL</t>
  </si>
  <si>
    <t>n_group1</t>
  </si>
  <si>
    <t>n_group2</t>
  </si>
  <si>
    <t>Median_Log_group1</t>
  </si>
  <si>
    <t>Median_Log_group2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</si>
</sst>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0CF45-B0CB-4058-B433-E9244B45D490}">
  <dimension ref="A1:E29"/>
  <sheetViews>
    <sheetView topLeftCell="A7" workbookViewId="0">
      <selection activeCell="A9" sqref="A9"/>
    </sheetView>
  </sheetViews>
  <sheetFormatPr baseColWidth="10" defaultRowHeight="14.5" x14ac:dyDescent="0.35"/>
  <sheetData>
    <row r="1" spans="1:5" x14ac:dyDescent="0.35">
      <c r="A1" t="s">
        <v>20</v>
      </c>
      <c r="B1" t="s">
        <v>17</v>
      </c>
      <c r="C1" t="s">
        <v>21</v>
      </c>
      <c r="D1" t="s">
        <v>18</v>
      </c>
      <c r="E1" t="s">
        <v>22</v>
      </c>
    </row>
    <row r="2" spans="1:5" x14ac:dyDescent="0.35">
      <c r="A2" t="s">
        <v>23</v>
      </c>
      <c r="B2">
        <v>12800000</v>
      </c>
      <c r="C2">
        <f t="shared" ref="C2:C29" si="0">LOG10(B2)</f>
        <v>7.1072099696478688</v>
      </c>
      <c r="D2">
        <v>1800000</v>
      </c>
      <c r="E2">
        <f t="shared" ref="E2:E29" si="1">LOG10(D2)</f>
        <v>6.2552725051033065</v>
      </c>
    </row>
    <row r="3" spans="1:5" x14ac:dyDescent="0.35">
      <c r="A3" t="s">
        <v>24</v>
      </c>
      <c r="B3">
        <v>30000</v>
      </c>
      <c r="C3">
        <f t="shared" si="0"/>
        <v>4.4771212547196626</v>
      </c>
      <c r="D3">
        <v>1000</v>
      </c>
      <c r="E3">
        <f t="shared" si="1"/>
        <v>3</v>
      </c>
    </row>
    <row r="4" spans="1:5" x14ac:dyDescent="0.35">
      <c r="A4" t="s">
        <v>25</v>
      </c>
      <c r="B4">
        <v>1300000</v>
      </c>
      <c r="C4">
        <f t="shared" si="0"/>
        <v>6.1139433523068369</v>
      </c>
      <c r="D4">
        <v>160000</v>
      </c>
      <c r="E4">
        <f t="shared" si="1"/>
        <v>5.204119982655925</v>
      </c>
    </row>
    <row r="5" spans="1:5" x14ac:dyDescent="0.35">
      <c r="A5" t="s">
        <v>26</v>
      </c>
      <c r="B5">
        <v>30000</v>
      </c>
      <c r="C5">
        <f t="shared" si="0"/>
        <v>4.4771212547196626</v>
      </c>
      <c r="D5">
        <v>1000</v>
      </c>
      <c r="E5">
        <f t="shared" si="1"/>
        <v>3</v>
      </c>
    </row>
    <row r="6" spans="1:5" x14ac:dyDescent="0.35">
      <c r="A6" t="s">
        <v>27</v>
      </c>
      <c r="B6">
        <v>1500000</v>
      </c>
      <c r="C6">
        <f t="shared" si="0"/>
        <v>6.1760912590556813</v>
      </c>
      <c r="D6">
        <v>250000</v>
      </c>
      <c r="E6">
        <f t="shared" si="1"/>
        <v>5.3979400086720375</v>
      </c>
    </row>
    <row r="7" spans="1:5" x14ac:dyDescent="0.35">
      <c r="A7" t="s">
        <v>28</v>
      </c>
      <c r="B7">
        <v>34000</v>
      </c>
      <c r="C7">
        <f t="shared" si="0"/>
        <v>4.5314789170422554</v>
      </c>
      <c r="D7">
        <v>4000</v>
      </c>
      <c r="E7">
        <f t="shared" si="1"/>
        <v>3.6020599913279625</v>
      </c>
    </row>
    <row r="8" spans="1:5" x14ac:dyDescent="0.35">
      <c r="A8" t="s">
        <v>29</v>
      </c>
      <c r="B8">
        <v>2200000</v>
      </c>
      <c r="C8">
        <f t="shared" si="0"/>
        <v>6.3424226808222066</v>
      </c>
      <c r="D8">
        <v>500000</v>
      </c>
      <c r="E8">
        <f t="shared" si="1"/>
        <v>5.6989700043360187</v>
      </c>
    </row>
    <row r="9" spans="1:5" x14ac:dyDescent="0.35">
      <c r="A9" t="s">
        <v>30</v>
      </c>
      <c r="B9">
        <v>29000</v>
      </c>
      <c r="C9">
        <f t="shared" si="0"/>
        <v>4.4623979978989565</v>
      </c>
      <c r="D9">
        <v>10000</v>
      </c>
      <c r="E9">
        <f t="shared" si="1"/>
        <v>4</v>
      </c>
    </row>
    <row r="10" spans="1:5" x14ac:dyDescent="0.35">
      <c r="A10" t="s">
        <v>31</v>
      </c>
      <c r="B10">
        <v>360000</v>
      </c>
      <c r="C10">
        <f t="shared" si="0"/>
        <v>5.5563025007672868</v>
      </c>
      <c r="D10">
        <v>180000</v>
      </c>
      <c r="E10">
        <f t="shared" si="1"/>
        <v>5.2552725051033065</v>
      </c>
    </row>
    <row r="11" spans="1:5" x14ac:dyDescent="0.35">
      <c r="A11" t="s">
        <v>32</v>
      </c>
      <c r="B11">
        <v>2000</v>
      </c>
      <c r="C11">
        <f t="shared" si="0"/>
        <v>3.3010299956639813</v>
      </c>
      <c r="D11">
        <v>1000</v>
      </c>
      <c r="E11">
        <f t="shared" si="1"/>
        <v>3</v>
      </c>
    </row>
    <row r="12" spans="1:5" x14ac:dyDescent="0.35">
      <c r="A12" t="s">
        <v>33</v>
      </c>
      <c r="B12">
        <v>1200000</v>
      </c>
      <c r="C12">
        <f t="shared" si="0"/>
        <v>6.0791812460476251</v>
      </c>
      <c r="D12">
        <v>60000</v>
      </c>
      <c r="E12">
        <f t="shared" si="1"/>
        <v>4.7781512503836439</v>
      </c>
    </row>
    <row r="13" spans="1:5" x14ac:dyDescent="0.35">
      <c r="A13" t="s">
        <v>34</v>
      </c>
      <c r="B13">
        <v>64000</v>
      </c>
      <c r="C13">
        <f t="shared" si="0"/>
        <v>4.8061799739838875</v>
      </c>
      <c r="D13">
        <v>5000</v>
      </c>
      <c r="E13">
        <f t="shared" si="1"/>
        <v>3.6989700043360187</v>
      </c>
    </row>
    <row r="14" spans="1:5" x14ac:dyDescent="0.35">
      <c r="A14" t="s">
        <v>35</v>
      </c>
      <c r="B14">
        <v>220000</v>
      </c>
      <c r="C14">
        <f t="shared" si="0"/>
        <v>5.3424226808222066</v>
      </c>
      <c r="D14">
        <v>13000</v>
      </c>
      <c r="E14">
        <f t="shared" si="1"/>
        <v>4.1139433523068369</v>
      </c>
    </row>
    <row r="15" spans="1:5" x14ac:dyDescent="0.35">
      <c r="A15" t="s">
        <v>36</v>
      </c>
      <c r="B15">
        <v>28000</v>
      </c>
      <c r="C15">
        <f t="shared" si="0"/>
        <v>4.4471580313422194</v>
      </c>
      <c r="D15">
        <v>6000</v>
      </c>
      <c r="E15">
        <f t="shared" si="1"/>
        <v>3.7781512503836434</v>
      </c>
    </row>
    <row r="16" spans="1:5" x14ac:dyDescent="0.35">
      <c r="A16" t="s">
        <v>37</v>
      </c>
      <c r="B16">
        <v>24100000</v>
      </c>
      <c r="C16">
        <f t="shared" si="0"/>
        <v>7.3820170425748683</v>
      </c>
      <c r="D16">
        <v>1600000</v>
      </c>
      <c r="E16">
        <f t="shared" si="1"/>
        <v>6.204119982655925</v>
      </c>
    </row>
    <row r="17" spans="1:5" x14ac:dyDescent="0.35">
      <c r="A17" t="s">
        <v>38</v>
      </c>
      <c r="B17">
        <v>2140000</v>
      </c>
      <c r="C17">
        <f t="shared" si="0"/>
        <v>6.330413773349191</v>
      </c>
      <c r="D17">
        <v>40000</v>
      </c>
      <c r="E17">
        <f t="shared" si="1"/>
        <v>4.6020599913279625</v>
      </c>
    </row>
    <row r="18" spans="1:5" x14ac:dyDescent="0.35">
      <c r="A18" t="s">
        <v>39</v>
      </c>
      <c r="B18">
        <v>22000000</v>
      </c>
      <c r="C18">
        <f t="shared" si="0"/>
        <v>7.3424226808222066</v>
      </c>
      <c r="D18">
        <v>1000000</v>
      </c>
      <c r="E18">
        <f t="shared" si="1"/>
        <v>6</v>
      </c>
    </row>
    <row r="19" spans="1:5" x14ac:dyDescent="0.35">
      <c r="A19" t="s">
        <v>40</v>
      </c>
      <c r="B19">
        <v>260000</v>
      </c>
      <c r="C19">
        <f t="shared" si="0"/>
        <v>5.4149733479708182</v>
      </c>
      <c r="D19">
        <v>10000</v>
      </c>
      <c r="E19">
        <f t="shared" si="1"/>
        <v>4</v>
      </c>
    </row>
    <row r="20" spans="1:5" x14ac:dyDescent="0.35">
      <c r="A20" t="s">
        <v>41</v>
      </c>
      <c r="B20">
        <v>1800000</v>
      </c>
      <c r="C20">
        <f t="shared" si="0"/>
        <v>6.2552725051033065</v>
      </c>
      <c r="D20">
        <v>150000</v>
      </c>
      <c r="E20">
        <f t="shared" si="1"/>
        <v>5.1760912590556813</v>
      </c>
    </row>
    <row r="21" spans="1:5" x14ac:dyDescent="0.35">
      <c r="A21" t="s">
        <v>42</v>
      </c>
      <c r="B21">
        <v>300000</v>
      </c>
      <c r="C21">
        <f t="shared" si="0"/>
        <v>5.4771212547196626</v>
      </c>
      <c r="D21">
        <v>22000</v>
      </c>
      <c r="E21">
        <f t="shared" si="1"/>
        <v>4.3424226808222066</v>
      </c>
    </row>
    <row r="22" spans="1:5" x14ac:dyDescent="0.35">
      <c r="A22" t="s">
        <v>43</v>
      </c>
      <c r="B22">
        <v>10000000</v>
      </c>
      <c r="C22">
        <f t="shared" si="0"/>
        <v>7</v>
      </c>
      <c r="D22">
        <v>2000000</v>
      </c>
      <c r="E22">
        <f t="shared" si="1"/>
        <v>6.3010299956639813</v>
      </c>
    </row>
    <row r="23" spans="1:5" x14ac:dyDescent="0.35">
      <c r="A23" t="s">
        <v>44</v>
      </c>
      <c r="B23">
        <v>268000</v>
      </c>
      <c r="C23">
        <f t="shared" si="0"/>
        <v>5.4281347940287885</v>
      </c>
      <c r="D23">
        <v>5000</v>
      </c>
      <c r="E23">
        <f t="shared" si="1"/>
        <v>3.6989700043360187</v>
      </c>
    </row>
    <row r="24" spans="1:5" x14ac:dyDescent="0.35">
      <c r="A24" t="s">
        <v>45</v>
      </c>
      <c r="B24">
        <v>30000000</v>
      </c>
      <c r="C24">
        <f t="shared" si="0"/>
        <v>7.4771212547196626</v>
      </c>
      <c r="D24">
        <v>1900000</v>
      </c>
      <c r="E24">
        <f t="shared" si="1"/>
        <v>6.2787536009528289</v>
      </c>
    </row>
    <row r="25" spans="1:5" x14ac:dyDescent="0.35">
      <c r="A25" t="s">
        <v>46</v>
      </c>
      <c r="B25">
        <v>1200000</v>
      </c>
      <c r="C25">
        <f t="shared" si="0"/>
        <v>6.0791812460476251</v>
      </c>
      <c r="D25">
        <v>10000</v>
      </c>
      <c r="E25">
        <f t="shared" si="1"/>
        <v>4</v>
      </c>
    </row>
    <row r="26" spans="1:5" x14ac:dyDescent="0.35">
      <c r="A26" t="s">
        <v>47</v>
      </c>
      <c r="B26">
        <v>12000000</v>
      </c>
      <c r="C26">
        <f t="shared" si="0"/>
        <v>7.0791812460476251</v>
      </c>
      <c r="D26">
        <v>1000000</v>
      </c>
      <c r="E26">
        <f t="shared" si="1"/>
        <v>6</v>
      </c>
    </row>
    <row r="27" spans="1:5" x14ac:dyDescent="0.35">
      <c r="A27" t="s">
        <v>48</v>
      </c>
      <c r="B27">
        <v>650000</v>
      </c>
      <c r="C27">
        <f t="shared" si="0"/>
        <v>5.8129133566428557</v>
      </c>
      <c r="D27">
        <v>10000</v>
      </c>
      <c r="E27">
        <f t="shared" si="1"/>
        <v>4</v>
      </c>
    </row>
    <row r="28" spans="1:5" x14ac:dyDescent="0.35">
      <c r="A28" t="s">
        <v>49</v>
      </c>
      <c r="B28">
        <v>23000000</v>
      </c>
      <c r="C28">
        <f t="shared" si="0"/>
        <v>7.3617278360175931</v>
      </c>
      <c r="D28">
        <v>2000000</v>
      </c>
      <c r="E28">
        <f t="shared" si="1"/>
        <v>6.3010299956639813</v>
      </c>
    </row>
    <row r="29" spans="1:5" x14ac:dyDescent="0.35">
      <c r="A29" t="s">
        <v>50</v>
      </c>
      <c r="B29">
        <v>500000</v>
      </c>
      <c r="C29">
        <f t="shared" si="0"/>
        <v>5.6989700043360187</v>
      </c>
      <c r="D29">
        <v>60000</v>
      </c>
      <c r="E29">
        <f t="shared" si="1"/>
        <v>4.7781512503836439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workbookViewId="0">
      <selection activeCell="A12" sqref="A12"/>
    </sheetView>
  </sheetViews>
  <sheetFormatPr baseColWidth="10" defaultColWidth="8.7265625" defaultRowHeight="14.5" x14ac:dyDescent="0.35"/>
  <cols>
    <col min="1" max="1" width="24" bestFit="1" customWidth="1"/>
  </cols>
  <sheetData>
    <row r="1" spans="1:11" x14ac:dyDescent="0.35">
      <c r="A1" t="s">
        <v>112</v>
      </c>
      <c r="B1" t="s">
        <v>0</v>
      </c>
      <c r="C1" t="s">
        <v>1</v>
      </c>
      <c r="D1" t="s">
        <v>113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51</v>
      </c>
    </row>
    <row r="2" spans="1:11" x14ac:dyDescent="0.35">
      <c r="A2" t="s">
        <v>52</v>
      </c>
      <c r="B2" t="s">
        <v>19</v>
      </c>
      <c r="C2">
        <v>7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</row>
    <row r="3" spans="1:11" x14ac:dyDescent="0.35">
      <c r="A3" t="s">
        <v>52</v>
      </c>
      <c r="B3" t="s">
        <v>8</v>
      </c>
      <c r="C3">
        <v>7</v>
      </c>
      <c r="D3" t="s">
        <v>61</v>
      </c>
      <c r="E3" t="s">
        <v>62</v>
      </c>
      <c r="F3" t="s">
        <v>63</v>
      </c>
      <c r="G3" t="s">
        <v>64</v>
      </c>
      <c r="H3" t="s">
        <v>65</v>
      </c>
      <c r="I3" t="s">
        <v>66</v>
      </c>
      <c r="J3" t="s">
        <v>67</v>
      </c>
      <c r="K3" t="s">
        <v>68</v>
      </c>
    </row>
    <row r="4" spans="1:11" x14ac:dyDescent="0.35">
      <c r="A4" t="s">
        <v>69</v>
      </c>
      <c r="B4" t="s">
        <v>19</v>
      </c>
      <c r="C4">
        <v>7</v>
      </c>
      <c r="D4" t="s">
        <v>70</v>
      </c>
      <c r="E4" t="s">
        <v>71</v>
      </c>
      <c r="F4" t="s">
        <v>72</v>
      </c>
      <c r="G4" t="s">
        <v>73</v>
      </c>
      <c r="H4" t="s">
        <v>74</v>
      </c>
      <c r="I4" t="s">
        <v>73</v>
      </c>
      <c r="J4" t="s">
        <v>75</v>
      </c>
      <c r="K4" t="s">
        <v>76</v>
      </c>
    </row>
    <row r="5" spans="1:11" x14ac:dyDescent="0.35">
      <c r="A5" t="s">
        <v>69</v>
      </c>
      <c r="B5" t="s">
        <v>8</v>
      </c>
      <c r="C5">
        <v>7</v>
      </c>
      <c r="D5" t="s">
        <v>77</v>
      </c>
      <c r="E5" t="s">
        <v>78</v>
      </c>
      <c r="F5" t="s">
        <v>79</v>
      </c>
      <c r="G5" t="s">
        <v>80</v>
      </c>
      <c r="H5" t="s">
        <v>81</v>
      </c>
      <c r="I5" t="s">
        <v>82</v>
      </c>
      <c r="J5" t="s">
        <v>83</v>
      </c>
      <c r="K5" t="s">
        <v>84</v>
      </c>
    </row>
    <row r="6" spans="1:11" x14ac:dyDescent="0.35">
      <c r="A6" t="s">
        <v>85</v>
      </c>
      <c r="B6" t="s">
        <v>19</v>
      </c>
      <c r="C6">
        <v>7</v>
      </c>
      <c r="D6" t="s">
        <v>86</v>
      </c>
      <c r="E6" t="s">
        <v>87</v>
      </c>
      <c r="F6" t="s">
        <v>88</v>
      </c>
      <c r="G6" t="s">
        <v>89</v>
      </c>
      <c r="H6" t="s">
        <v>90</v>
      </c>
      <c r="I6" t="s">
        <v>91</v>
      </c>
      <c r="J6" t="s">
        <v>90</v>
      </c>
      <c r="K6" t="s">
        <v>92</v>
      </c>
    </row>
    <row r="7" spans="1:11" x14ac:dyDescent="0.35">
      <c r="A7" t="s">
        <v>85</v>
      </c>
      <c r="B7" t="s">
        <v>8</v>
      </c>
      <c r="C7">
        <v>7</v>
      </c>
      <c r="D7" t="s">
        <v>93</v>
      </c>
      <c r="E7" t="s">
        <v>94</v>
      </c>
      <c r="F7" t="s">
        <v>95</v>
      </c>
      <c r="G7" t="s">
        <v>96</v>
      </c>
      <c r="H7" t="s">
        <v>97</v>
      </c>
      <c r="I7" t="s">
        <v>59</v>
      </c>
      <c r="J7" t="s">
        <v>98</v>
      </c>
      <c r="K7" t="s">
        <v>99</v>
      </c>
    </row>
    <row r="8" spans="1:11" x14ac:dyDescent="0.35">
      <c r="A8" t="s">
        <v>100</v>
      </c>
      <c r="B8" t="s">
        <v>19</v>
      </c>
      <c r="C8">
        <v>7</v>
      </c>
      <c r="D8" t="s">
        <v>101</v>
      </c>
      <c r="E8" t="s">
        <v>99</v>
      </c>
      <c r="F8" t="s">
        <v>75</v>
      </c>
      <c r="G8" t="s">
        <v>75</v>
      </c>
      <c r="H8" t="s">
        <v>102</v>
      </c>
      <c r="I8" t="s">
        <v>103</v>
      </c>
      <c r="J8" t="s">
        <v>56</v>
      </c>
      <c r="K8" t="s">
        <v>104</v>
      </c>
    </row>
    <row r="9" spans="1:11" x14ac:dyDescent="0.35">
      <c r="A9" t="s">
        <v>100</v>
      </c>
      <c r="B9" t="s">
        <v>8</v>
      </c>
      <c r="C9">
        <v>7</v>
      </c>
      <c r="D9" t="s">
        <v>105</v>
      </c>
      <c r="E9" t="s">
        <v>106</v>
      </c>
      <c r="F9" t="s">
        <v>57</v>
      </c>
      <c r="G9" t="s">
        <v>107</v>
      </c>
      <c r="H9" t="s">
        <v>108</v>
      </c>
      <c r="I9" t="s">
        <v>109</v>
      </c>
      <c r="J9" t="s">
        <v>110</v>
      </c>
      <c r="K9" t="s">
        <v>111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abSelected="1" workbookViewId="0">
      <selection activeCell="G11" sqref="G11"/>
    </sheetView>
  </sheetViews>
  <sheetFormatPr baseColWidth="10" defaultColWidth="8.7265625" defaultRowHeight="14.5" x14ac:dyDescent="0.35"/>
  <cols>
    <col min="1" max="1" width="36.7265625" bestFit="1" customWidth="1"/>
  </cols>
  <sheetData>
    <row r="1" spans="1:8" s="1" customFormat="1" x14ac:dyDescent="0.35">
      <c r="A1" s="1" t="s">
        <v>9</v>
      </c>
      <c r="B1" s="1" t="s">
        <v>10</v>
      </c>
      <c r="C1" s="1" t="s">
        <v>114</v>
      </c>
      <c r="D1" s="1" t="s">
        <v>115</v>
      </c>
      <c r="E1" s="1" t="s">
        <v>116</v>
      </c>
      <c r="F1" s="1" t="s">
        <v>117</v>
      </c>
      <c r="G1" s="1" t="s">
        <v>11</v>
      </c>
      <c r="H1" s="1" t="s">
        <v>12</v>
      </c>
    </row>
    <row r="2" spans="1:8" x14ac:dyDescent="0.35">
      <c r="A2" t="s">
        <v>13</v>
      </c>
      <c r="B2" t="s">
        <v>14</v>
      </c>
      <c r="C2">
        <v>7</v>
      </c>
      <c r="D2">
        <v>7</v>
      </c>
      <c r="E2">
        <v>6.1139433523068369</v>
      </c>
      <c r="F2">
        <v>4.4771212547196626</v>
      </c>
      <c r="G2">
        <v>1.124713561122483E-2</v>
      </c>
      <c r="H2" t="s">
        <v>16</v>
      </c>
    </row>
    <row r="3" spans="1:8" x14ac:dyDescent="0.35">
      <c r="A3" t="s">
        <v>15</v>
      </c>
      <c r="B3" t="s">
        <v>14</v>
      </c>
      <c r="C3">
        <v>7</v>
      </c>
      <c r="D3">
        <v>7</v>
      </c>
      <c r="E3">
        <v>7.3424226808222066</v>
      </c>
      <c r="F3">
        <v>5.6989700043360187</v>
      </c>
      <c r="G3">
        <v>1.124713561122483E-2</v>
      </c>
      <c r="H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Raw_Environmental_Data</vt:lpstr>
      <vt:lpstr>Descriptive_Statistics</vt:lpstr>
      <vt:lpstr>Paired_Statistical_Comparisons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Hervé Kafando</cp:lastModifiedBy>
  <dcterms:created xsi:type="dcterms:W3CDTF">2026-03-24T11:01:04Z</dcterms:created>
  <dcterms:modified xsi:type="dcterms:W3CDTF">2026-06-09T05:27:19Z</dcterms:modified>
</cp:coreProperties>
</file>