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kirstenzantvoort/Desktop/EmergencyDepartment/05_SystematicReview/01_NpjSubmission/"/>
    </mc:Choice>
  </mc:AlternateContent>
  <xr:revisionPtr revIDLastSave="0" documentId="8_{21A49785-0A2F-3745-9738-78877E22DE2D}" xr6:coauthVersionLast="47" xr6:coauthVersionMax="47" xr10:uidLastSave="{00000000-0000-0000-0000-000000000000}"/>
  <bookViews>
    <workbookView xWindow="40640" yWindow="660" windowWidth="35720" windowHeight="27680" activeTab="1" xr2:uid="{19EA9B48-01AB-C24C-8E1E-3038705EA772}"/>
  </bookViews>
  <sheets>
    <sheet name="Coding Dimensions" sheetId="2" r:id="rId1"/>
    <sheet name="Results" sheetId="5" r:id="rId2"/>
  </sheets>
  <definedNames>
    <definedName name="_xlnm._FilterDatabase" localSheetId="1" hidden="1">Results!$A$5:$AV$30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5" l="1"/>
  <c r="T8" i="5"/>
  <c r="T9" i="5"/>
  <c r="T10" i="5"/>
  <c r="T11" i="5"/>
  <c r="T12" i="5"/>
  <c r="T13" i="5"/>
  <c r="T14" i="5"/>
  <c r="T15" i="5"/>
  <c r="T16" i="5"/>
  <c r="T17" i="5"/>
  <c r="T18" i="5"/>
  <c r="T19" i="5"/>
  <c r="T20" i="5"/>
  <c r="T21" i="5"/>
  <c r="T22" i="5"/>
  <c r="T23" i="5"/>
  <c r="T24" i="5"/>
  <c r="T25" i="5"/>
  <c r="T26" i="5"/>
  <c r="T27" i="5"/>
  <c r="T28" i="5"/>
  <c r="T29" i="5"/>
  <c r="T30" i="5"/>
  <c r="T6" i="5"/>
</calcChain>
</file>

<file path=xl/sharedStrings.xml><?xml version="1.0" encoding="utf-8"?>
<sst xmlns="http://schemas.openxmlformats.org/spreadsheetml/2006/main" count="723" uniqueCount="477">
  <si>
    <t>Category Type</t>
  </si>
  <si>
    <t>Category</t>
  </si>
  <si>
    <t>Sub-Cat Level</t>
  </si>
  <si>
    <t>Dimensions</t>
  </si>
  <si>
    <t>Data Entry</t>
  </si>
  <si>
    <t>#</t>
  </si>
  <si>
    <t>%</t>
  </si>
  <si>
    <t>Meta Data</t>
  </si>
  <si>
    <t>Year</t>
  </si>
  <si>
    <t>Country</t>
  </si>
  <si>
    <t xml:space="preserve"> Functional - how is it used where and by whom?</t>
  </si>
  <si>
    <t>Decision Dimensions</t>
  </si>
  <si>
    <t>Core Triaging Task</t>
  </si>
  <si>
    <r>
      <t xml:space="preserve">General </t>
    </r>
    <r>
      <rPr>
        <sz val="12"/>
        <color theme="1"/>
        <rFont val="Aptos Narrow"/>
        <scheme val="minor"/>
      </rPr>
      <t>triage</t>
    </r>
  </si>
  <si>
    <t>Cat</t>
  </si>
  <si>
    <r>
      <rPr>
        <b/>
        <sz val="12"/>
        <color theme="1"/>
        <rFont val="Aptos Narrow"/>
        <scheme val="minor"/>
      </rPr>
      <t>Subproblem</t>
    </r>
    <r>
      <rPr>
        <sz val="12"/>
        <color theme="1"/>
        <rFont val="Aptos Narrow"/>
        <family val="2"/>
        <scheme val="minor"/>
      </rPr>
      <t xml:space="preserve"> triage (e.g., Sepsis risk flag)</t>
    </r>
  </si>
  <si>
    <r>
      <rPr>
        <b/>
        <sz val="12"/>
        <color theme="1"/>
        <rFont val="Aptos Narrow"/>
        <scheme val="minor"/>
      </rPr>
      <t>Next step</t>
    </r>
    <r>
      <rPr>
        <sz val="12"/>
        <color theme="1"/>
        <rFont val="Aptos Narrow"/>
        <family val="2"/>
        <scheme val="minor"/>
      </rPr>
      <t xml:space="preserve"> identification (e.g., need for MRI) </t>
    </r>
  </si>
  <si>
    <t>Decision Outcome</t>
  </si>
  <si>
    <t>E.g., mortality predicition, urgency score etc.</t>
  </si>
  <si>
    <t>Str</t>
  </si>
  <si>
    <t>Outcome data type</t>
  </si>
  <si>
    <r>
      <rPr>
        <b/>
        <sz val="12"/>
        <color rgb="FF000000"/>
        <rFont val="Aptos Narrow"/>
        <scheme val="minor"/>
      </rPr>
      <t xml:space="preserve">Binary </t>
    </r>
    <r>
      <rPr>
        <sz val="12"/>
        <color rgb="FF000000"/>
        <rFont val="Aptos Narrow"/>
        <scheme val="minor"/>
      </rPr>
      <t>(e.g. Patient needs MRI: yes/no)</t>
    </r>
  </si>
  <si>
    <r>
      <t xml:space="preserve">Categorical </t>
    </r>
    <r>
      <rPr>
        <sz val="12"/>
        <color rgb="FF000000"/>
        <rFont val="Aptos Narrow"/>
        <scheme val="minor"/>
      </rPr>
      <t>(e.g., possibly acute diagnosis)</t>
    </r>
  </si>
  <si>
    <t>(displayed)</t>
  </si>
  <si>
    <r>
      <t xml:space="preserve">Ordinal </t>
    </r>
    <r>
      <rPr>
        <sz val="12"/>
        <color rgb="FF000000"/>
        <rFont val="Aptos Narrow"/>
        <scheme val="minor"/>
      </rPr>
      <t>(ranked categories e.g. MTS)</t>
    </r>
  </si>
  <si>
    <r>
      <rPr>
        <b/>
        <sz val="12"/>
        <color rgb="FF000000"/>
        <rFont val="Aptos Narrow"/>
        <scheme val="minor"/>
      </rPr>
      <t xml:space="preserve">Continous (inlc. Risk scores) : </t>
    </r>
    <r>
      <rPr>
        <sz val="12"/>
        <color rgb="FF000000"/>
        <rFont val="Aptos Narrow"/>
        <scheme val="minor"/>
      </rPr>
      <t>(e.g. Risk score between 0 and 1)</t>
    </r>
  </si>
  <si>
    <r>
      <rPr>
        <b/>
        <sz val="12"/>
        <color theme="1"/>
        <rFont val="Calibri"/>
        <family val="2"/>
      </rPr>
      <t xml:space="preserve">Concept Proposal: </t>
    </r>
    <r>
      <rPr>
        <sz val="12"/>
        <color theme="1"/>
        <rFont val="Calibri"/>
        <family val="2"/>
      </rPr>
      <t>Mere discussion of how it could look, no users involved</t>
    </r>
  </si>
  <si>
    <r>
      <rPr>
        <b/>
        <sz val="12"/>
        <color theme="1"/>
        <rFont val="Calibri"/>
        <family val="2"/>
      </rPr>
      <t>Feasibility/ Prototype:</t>
    </r>
    <r>
      <rPr>
        <sz val="12"/>
        <color theme="1"/>
        <rFont val="Calibri"/>
        <family val="2"/>
      </rPr>
      <t xml:space="preserve"> Technical feasibility is tested, no users involved</t>
    </r>
  </si>
  <si>
    <r>
      <rPr>
        <b/>
        <sz val="12"/>
        <color theme="1"/>
        <rFont val="Calibri"/>
        <family val="2"/>
      </rPr>
      <t>Usability Test:</t>
    </r>
    <r>
      <rPr>
        <sz val="12"/>
        <color theme="1"/>
        <rFont val="Calibri"/>
        <family val="2"/>
      </rPr>
      <t xml:space="preserve"> Small number of users get access in a research setting, not used on real patients</t>
    </r>
  </si>
  <si>
    <r>
      <rPr>
        <b/>
        <sz val="12"/>
        <color theme="1"/>
        <rFont val="Calibri"/>
        <family val="2"/>
      </rPr>
      <t>Clinical test:</t>
    </r>
    <r>
      <rPr>
        <sz val="12"/>
        <color theme="1"/>
        <rFont val="Calibri"/>
        <family val="2"/>
      </rPr>
      <t xml:space="preserve"> Tool is provided to a limited number of clinicians in research setting to be used on real patients but not yet part of routine care</t>
    </r>
  </si>
  <si>
    <r>
      <rPr>
        <b/>
        <sz val="12"/>
        <color theme="1"/>
        <rFont val="Calibri"/>
        <family val="2"/>
      </rPr>
      <t>Deployed:</t>
    </r>
    <r>
      <rPr>
        <sz val="12"/>
        <color theme="1"/>
        <rFont val="Calibri"/>
        <family val="2"/>
      </rPr>
      <t xml:space="preserve"> Use on real patients in a routine care process</t>
    </r>
  </si>
  <si>
    <t xml:space="preserve"> </t>
  </si>
  <si>
    <t>Human Oversight</t>
  </si>
  <si>
    <r>
      <rPr>
        <b/>
        <sz val="12"/>
        <color theme="1"/>
        <rFont val="Aptos Narrow"/>
        <scheme val="minor"/>
      </rPr>
      <t>Human decision:</t>
    </r>
    <r>
      <rPr>
        <sz val="12"/>
        <color theme="1"/>
        <rFont val="Aptos Narrow"/>
        <family val="2"/>
        <scheme val="minor"/>
      </rPr>
      <t xml:space="preserve"> Human is supposed to interpret the data and infer their own decision from it.</t>
    </r>
  </si>
  <si>
    <r>
      <rPr>
        <b/>
        <sz val="12"/>
        <color theme="1"/>
        <rFont val="Aptos Narrow"/>
        <scheme val="minor"/>
      </rPr>
      <t xml:space="preserve">Active approval: </t>
    </r>
    <r>
      <rPr>
        <sz val="12"/>
        <color theme="1"/>
        <rFont val="Aptos Narrow"/>
        <family val="2"/>
        <scheme val="minor"/>
      </rPr>
      <t>Tool proposes a decision that humans actively decline or accept</t>
    </r>
  </si>
  <si>
    <r>
      <rPr>
        <b/>
        <sz val="12"/>
        <color theme="1"/>
        <rFont val="Aptos Narrow"/>
        <scheme val="minor"/>
      </rPr>
      <t xml:space="preserve">Reactive approval: </t>
    </r>
    <r>
      <rPr>
        <sz val="12"/>
        <color theme="1"/>
        <rFont val="Aptos Narrow"/>
        <family val="2"/>
        <scheme val="minor"/>
      </rPr>
      <t>Humans monitor decisions made/ are informed and can intervene</t>
    </r>
  </si>
  <si>
    <r>
      <rPr>
        <b/>
        <sz val="12"/>
        <color theme="1"/>
        <rFont val="Aptos Narrow"/>
        <scheme val="minor"/>
      </rPr>
      <t xml:space="preserve">Automatic decision: </t>
    </r>
    <r>
      <rPr>
        <sz val="12"/>
        <color theme="1"/>
        <rFont val="Aptos Narrow"/>
        <family val="2"/>
        <scheme val="minor"/>
      </rPr>
      <t>Automatic decisions are implemented without human oversight</t>
    </r>
  </si>
  <si>
    <t>Actionability level</t>
  </si>
  <si>
    <r>
      <rPr>
        <b/>
        <sz val="12"/>
        <color theme="1"/>
        <rFont val="Calibri"/>
        <family val="2"/>
      </rPr>
      <t>Data</t>
    </r>
    <r>
      <rPr>
        <sz val="12"/>
        <color theme="1"/>
        <rFont val="Calibri"/>
        <family val="2"/>
      </rPr>
      <t xml:space="preserve"> (e.g., 67% risk score)</t>
    </r>
  </si>
  <si>
    <t>Binary/ String</t>
  </si>
  <si>
    <r>
      <rPr>
        <b/>
        <sz val="12"/>
        <color theme="1"/>
        <rFont val="Calibri"/>
        <family val="2"/>
      </rPr>
      <t>Information</t>
    </r>
    <r>
      <rPr>
        <sz val="12"/>
        <color theme="1"/>
        <rFont val="Calibri"/>
        <family val="2"/>
      </rPr>
      <t xml:space="preserve"> (e.g., 35% of similar patients require an intervention)</t>
    </r>
  </si>
  <si>
    <r>
      <rPr>
        <b/>
        <sz val="12"/>
        <color theme="1"/>
        <rFont val="Calibri"/>
        <family val="2"/>
      </rPr>
      <t>Recommendation</t>
    </r>
    <r>
      <rPr>
        <sz val="12"/>
        <color theme="1"/>
        <rFont val="Calibri"/>
        <family val="2"/>
      </rPr>
      <t xml:space="preserve"> (e.g., send patient to head scan in next 30 min)</t>
    </r>
  </si>
  <si>
    <r>
      <rPr>
        <b/>
        <sz val="12"/>
        <color theme="1"/>
        <rFont val="Calibri"/>
        <family val="2"/>
      </rPr>
      <t>Automated decision</t>
    </r>
    <r>
      <rPr>
        <sz val="12"/>
        <color theme="1"/>
        <rFont val="Calibri"/>
        <family val="2"/>
      </rPr>
      <t xml:space="preserve"> (e.g., patients are directly registered for head scan)</t>
    </r>
  </si>
  <si>
    <t>Display Dimensions</t>
  </si>
  <si>
    <t>Output Representation</t>
  </si>
  <si>
    <r>
      <rPr>
        <b/>
        <sz val="12"/>
        <color theme="1"/>
        <rFont val="Aptos Narrow"/>
        <scheme val="minor"/>
      </rPr>
      <t>Number</t>
    </r>
    <r>
      <rPr>
        <sz val="12"/>
        <color theme="1"/>
        <rFont val="Aptos Narrow"/>
        <family val="2"/>
        <scheme val="minor"/>
      </rPr>
      <t xml:space="preserve"> e.g., sepsis probability 87% </t>
    </r>
  </si>
  <si>
    <t>Binary</t>
  </si>
  <si>
    <r>
      <rPr>
        <b/>
        <sz val="12"/>
        <color theme="1"/>
        <rFont val="Aptos Narrow"/>
        <scheme val="minor"/>
      </rPr>
      <t>Visual/ Graphical Marker</t>
    </r>
    <r>
      <rPr>
        <sz val="12"/>
        <color theme="1"/>
        <rFont val="Aptos Narrow"/>
        <family val="2"/>
        <scheme val="minor"/>
      </rPr>
      <t xml:space="preserve"> e.g.,E.g., </t>
    </r>
    <r>
      <rPr>
        <sz val="12"/>
        <color theme="1"/>
        <rFont val="Aptos Narrow"/>
        <scheme val="minor"/>
      </rPr>
      <t>red patient = immediate need of care</t>
    </r>
  </si>
  <si>
    <r>
      <rPr>
        <b/>
        <sz val="12"/>
        <color theme="1"/>
        <rFont val="Aptos Narrow"/>
        <scheme val="minor"/>
      </rPr>
      <t xml:space="preserve">Audio </t>
    </r>
    <r>
      <rPr>
        <sz val="12"/>
        <color theme="1"/>
        <rFont val="Aptos Narrow"/>
        <scheme val="minor"/>
      </rPr>
      <t>e.g., a sound with the alert</t>
    </r>
  </si>
  <si>
    <r>
      <t xml:space="preserve">Text </t>
    </r>
    <r>
      <rPr>
        <sz val="12"/>
        <color theme="1"/>
        <rFont val="Aptos Narrow"/>
        <scheme val="minor"/>
      </rPr>
      <t>e.g. "this patient requires a head CT"</t>
    </r>
  </si>
  <si>
    <t>Information Mode</t>
  </si>
  <si>
    <r>
      <rPr>
        <b/>
        <sz val="12"/>
        <color theme="1"/>
        <rFont val="Aptos Narrow"/>
        <scheme val="minor"/>
      </rPr>
      <t>Push</t>
    </r>
    <r>
      <rPr>
        <sz val="12"/>
        <color theme="1"/>
        <rFont val="Aptos Narrow"/>
        <family val="2"/>
        <scheme val="minor"/>
      </rPr>
      <t xml:space="preserve"> = system is active, as it decides if and when the prediction is shown (e.g., alert for high-risk patients only (Gameiro et al., 2020))</t>
    </r>
  </si>
  <si>
    <r>
      <rPr>
        <b/>
        <sz val="12"/>
        <color theme="1"/>
        <rFont val="Aptos Narrow"/>
        <scheme val="minor"/>
      </rPr>
      <t xml:space="preserve">Static </t>
    </r>
    <r>
      <rPr>
        <sz val="12"/>
        <color theme="1"/>
        <rFont val="Aptos Narrow"/>
        <family val="2"/>
        <scheme val="minor"/>
      </rPr>
      <t>= both are passive as predictions are always shown (e.g., standard in patient overview)</t>
    </r>
  </si>
  <si>
    <r>
      <rPr>
        <b/>
        <sz val="12"/>
        <color theme="1"/>
        <rFont val="Aptos Narrow"/>
        <scheme val="minor"/>
      </rPr>
      <t>Pull</t>
    </r>
    <r>
      <rPr>
        <sz val="12"/>
        <color theme="1"/>
        <rFont val="Aptos Narrow"/>
        <family val="2"/>
        <scheme val="minor"/>
      </rPr>
      <t xml:space="preserve"> = user is active, seeks out information (e.g., info button, request to run model, stand-alone system …)</t>
    </r>
  </si>
  <si>
    <t>Medium/ Integration</t>
  </si>
  <si>
    <t>e.g., Web-based, in data entry system, …</t>
  </si>
  <si>
    <t>String</t>
  </si>
  <si>
    <t>Additional Info</t>
  </si>
  <si>
    <r>
      <rPr>
        <b/>
        <sz val="12"/>
        <color theme="1"/>
        <rFont val="Calibri"/>
        <family val="2"/>
      </rPr>
      <t xml:space="preserve">Meta data </t>
    </r>
    <r>
      <rPr>
        <sz val="12"/>
        <color theme="1"/>
        <rFont val="Calibri"/>
        <family val="2"/>
      </rPr>
      <t>(e.g., model type, features used)</t>
    </r>
  </si>
  <si>
    <t>Thailand</t>
  </si>
  <si>
    <r>
      <rPr>
        <b/>
        <sz val="12"/>
        <color theme="1"/>
        <rFont val="Calibri"/>
        <family val="2"/>
      </rPr>
      <t>System Performance</t>
    </r>
    <r>
      <rPr>
        <sz val="12"/>
        <color theme="1"/>
        <rFont val="Calibri"/>
        <family val="2"/>
      </rPr>
      <t xml:space="preserve"> (e.g., population accuracy)</t>
    </r>
  </si>
  <si>
    <t>Taiwan</t>
  </si>
  <si>
    <r>
      <rPr>
        <b/>
        <sz val="12"/>
        <color theme="1"/>
        <rFont val="Calibri"/>
        <family val="2"/>
      </rPr>
      <t>Explainability</t>
    </r>
    <r>
      <rPr>
        <sz val="12"/>
        <color theme="1"/>
        <rFont val="Calibri"/>
        <family val="2"/>
      </rPr>
      <t xml:space="preserve"> (e.g., most important features)</t>
    </r>
  </si>
  <si>
    <t>Malaysia</t>
  </si>
  <si>
    <r>
      <rPr>
        <b/>
        <sz val="12"/>
        <color theme="1"/>
        <rFont val="Calibri"/>
        <family val="2"/>
      </rPr>
      <t>Uncertainty</t>
    </r>
    <r>
      <rPr>
        <sz val="12"/>
        <color theme="1"/>
        <rFont val="Calibri"/>
        <family val="2"/>
      </rPr>
      <t xml:space="preserve"> (e.g. Confidence intervalls)</t>
    </r>
  </si>
  <si>
    <t>China</t>
  </si>
  <si>
    <r>
      <rPr>
        <b/>
        <sz val="12"/>
        <color theme="1"/>
        <rFont val="Calibri"/>
        <family val="2"/>
      </rPr>
      <t>Additional info</t>
    </r>
    <r>
      <rPr>
        <sz val="12"/>
        <color theme="1"/>
        <rFont val="Calibri"/>
        <family val="2"/>
      </rPr>
      <t xml:space="preserve"> (e.g., resource availability)</t>
    </r>
  </si>
  <si>
    <t>South Korea</t>
  </si>
  <si>
    <t>Target Group</t>
  </si>
  <si>
    <t>All Patients</t>
  </si>
  <si>
    <t>Cat/ String</t>
  </si>
  <si>
    <r>
      <rPr>
        <b/>
        <sz val="12"/>
        <color theme="1"/>
        <rFont val="Calibri"/>
        <family val="2"/>
      </rPr>
      <t>Subgroup</t>
    </r>
    <r>
      <rPr>
        <sz val="12"/>
        <color theme="1"/>
        <rFont val="Calibri"/>
        <family val="2"/>
      </rPr>
      <t xml:space="preserve"> e.g., “patients presenting with XYZ”</t>
    </r>
  </si>
  <si>
    <t>Australia</t>
  </si>
  <si>
    <t>Input Data</t>
  </si>
  <si>
    <t>Data Sources</t>
  </si>
  <si>
    <r>
      <rPr>
        <b/>
        <sz val="12"/>
        <color theme="1"/>
        <rFont val="Aptos Narrow"/>
        <scheme val="minor"/>
      </rPr>
      <t>Historic</t>
    </r>
    <r>
      <rPr>
        <sz val="12"/>
        <color theme="1"/>
        <rFont val="Aptos Narrow"/>
        <family val="2"/>
        <scheme val="minor"/>
      </rPr>
      <t xml:space="preserve"> (EHR) data from previous visits </t>
    </r>
  </si>
  <si>
    <r>
      <rPr>
        <b/>
        <sz val="12"/>
        <color theme="1"/>
        <rFont val="Aptos Narrow"/>
        <scheme val="minor"/>
      </rPr>
      <t xml:space="preserve">Pre-hospital </t>
    </r>
    <r>
      <rPr>
        <sz val="12"/>
        <color theme="1"/>
        <rFont val="Aptos Narrow"/>
        <family val="2"/>
        <scheme val="minor"/>
      </rPr>
      <t>data regarding the same complaint e.g., from EMT</t>
    </r>
  </si>
  <si>
    <t>Greece</t>
  </si>
  <si>
    <r>
      <rPr>
        <b/>
        <sz val="12"/>
        <color theme="1"/>
        <rFont val="Aptos Narrow"/>
        <scheme val="minor"/>
      </rPr>
      <t>At triage</t>
    </r>
    <r>
      <rPr>
        <sz val="12"/>
        <color theme="1"/>
        <rFont val="Aptos Narrow"/>
        <family val="2"/>
        <scheme val="minor"/>
      </rPr>
      <t xml:space="preserve"> e.g., questions and vitals taken at triaging</t>
    </r>
  </si>
  <si>
    <t>Finland</t>
  </si>
  <si>
    <t>Data Types</t>
  </si>
  <si>
    <t>Tabular</t>
  </si>
  <si>
    <t>Switzerland</t>
  </si>
  <si>
    <t>Speech/ text</t>
  </si>
  <si>
    <t>Austria</t>
  </si>
  <si>
    <t xml:space="preserve">Image </t>
  </si>
  <si>
    <t>Romania</t>
  </si>
  <si>
    <t>Naming all features</t>
  </si>
  <si>
    <t>Denmark</t>
  </si>
  <si>
    <t>Processual - Who was it designed, evaluated and implemented?</t>
  </si>
  <si>
    <t>System State</t>
  </si>
  <si>
    <t>Maturity State</t>
  </si>
  <si>
    <t>Germany</t>
  </si>
  <si>
    <t>Uganda</t>
  </si>
  <si>
    <t>USA</t>
  </si>
  <si>
    <t>Evaluation Dimensions</t>
  </si>
  <si>
    <t>ML Metrik</t>
  </si>
  <si>
    <t>Str, num</t>
  </si>
  <si>
    <t>Canada</t>
  </si>
  <si>
    <t>Cost</t>
  </si>
  <si>
    <t>Clinical benefit</t>
  </si>
  <si>
    <t>Time Saving</t>
  </si>
  <si>
    <t>Design Process</t>
  </si>
  <si>
    <t xml:space="preserve">Which disciplines/roles were involved? </t>
  </si>
  <si>
    <t xml:space="preserve">Was there interface/ usability testing? If so, what kind (e.g., qualitative interviews, questionnaires, AB-tests)? </t>
  </si>
  <si>
    <t>Text</t>
  </si>
  <si>
    <t>What other considerations are named? (Legal and data ethics, trust, ...)</t>
  </si>
  <si>
    <t xml:space="preserve">Number </t>
  </si>
  <si>
    <t>Audio</t>
  </si>
  <si>
    <t>User education/ communication</t>
  </si>
  <si>
    <t>E.g., time and form of learning, (Expected) level of accuracy, Uncertainty/ Robustness, Risk and bias, Legal and ethical liability</t>
  </si>
  <si>
    <t>&gt;</t>
  </si>
  <si>
    <t>Paper Info</t>
  </si>
  <si>
    <t>Process Details</t>
  </si>
  <si>
    <t>Sys. Name</t>
  </si>
  <si>
    <t>Title</t>
  </si>
  <si>
    <t>Authors</t>
  </si>
  <si>
    <t>Doi</t>
  </si>
  <si>
    <t>Deploy Country</t>
  </si>
  <si>
    <t>Model Dev Country</t>
  </si>
  <si>
    <t>Additional Sources</t>
  </si>
  <si>
    <t>Contact</t>
  </si>
  <si>
    <t>Highest Actionability level</t>
  </si>
  <si>
    <t>Subgroup</t>
  </si>
  <si>
    <t>Commercial Tool</t>
  </si>
  <si>
    <t>Roles</t>
  </si>
  <si>
    <t>Testing</t>
  </si>
  <si>
    <t>Considerations</t>
  </si>
  <si>
    <t>User education</t>
  </si>
  <si>
    <t>Visual/ Graphical</t>
  </si>
  <si>
    <t># output types</t>
  </si>
  <si>
    <t>Model meta data</t>
  </si>
  <si>
    <t>Performance</t>
  </si>
  <si>
    <t>Explainability</t>
  </si>
  <si>
    <t>Uncertainty</t>
  </si>
  <si>
    <t>Add. info</t>
  </si>
  <si>
    <t>Historic</t>
  </si>
  <si>
    <t xml:space="preserve">Pre-hospital </t>
  </si>
  <si>
    <t>At Triage</t>
  </si>
  <si>
    <t>During Stay</t>
  </si>
  <si>
    <t>Features</t>
  </si>
  <si>
    <t>MLASA</t>
  </si>
  <si>
    <t>Real-time machine learning-assisted sepsis alert enhances the timeliness of antibiotic administration and diagnostic accuracy in emergency department patients with sepsis: a cluster-randomized trial</t>
  </si>
  <si>
    <t>Kijpaisalratana, Norawit; Saoraya, Jutamas; Nhuboonkaew, Padcha; Vongkulbhisan, Komsanti; Musikatavorn, Khrongwong</t>
  </si>
  <si>
    <t>10.1007/s11739-024-03535-5</t>
  </si>
  <si>
    <t>Contacted to ask for permission to use the screenshot after the end of analysis, received a screenshot of the new version of the system which was not included</t>
  </si>
  <si>
    <t>Subproblem triage (e.g., Sepsis risk flag)</t>
  </si>
  <si>
    <t>Binary (e.g. Patient needs MRI: yes/no)</t>
  </si>
  <si>
    <t>Human decision: Human is supposed to interpret the data and infer their own decision from it.</t>
  </si>
  <si>
    <t>Static = both are passive as predictions are always shown (e.g., standard in patient overview)</t>
  </si>
  <si>
    <t>Data (e.g., 67% risk score)</t>
  </si>
  <si>
    <t>Clinical test: Tool is provided to a limited number of clinicians in research setting to be used on real patients but not yet part of routine care</t>
  </si>
  <si>
    <t>Prognostic clinical decision support for pneumonia in the emergency department: A randomized trial</t>
  </si>
  <si>
    <t>Williams, Derek J.; Nian, Hui; Suresh, Srinivasan; Slagle, Jason; Gradwohl, Stephen; Johnson, Jakobi; Stassun, Justine; Reale, Carrie; Just, Shari L.; Rixe, Nancy S.; Beebe, Russ; Arnold, Donald H.; Turer, Robert W.; Antoon, James W.; Sartori, Laura F.; Freundlich, Robert E.; Grijalva, Carlos G.; Smith, Joshua C.; Weitkamp, Asli O.; Weinger, Matthew B.; Zhu, Yuwei; Martin, Judith M.</t>
  </si>
  <si>
    <t>10.1002/jhm.13391</t>
  </si>
  <si>
    <t>Continous (inlc. Risk scores) : (e.g. Risk score between 0 and 1)</t>
  </si>
  <si>
    <t>Information (e.g., 35% of similar patients require an intervention)</t>
  </si>
  <si>
    <t>Subgroup e.g., “patients presenting with XYZ”</t>
  </si>
  <si>
    <t>TriageGO</t>
  </si>
  <si>
    <t>Enhancing Emergency Department Triage Equity With Artificial Intelligence: Outcomes From a Multisite Implementation.</t>
  </si>
  <si>
    <t>Jeremiah S Hinson; Scott R Levin; Benjamin D Steinhart; Christopher Chmura; Rohit B Sangal; Arjun K Venkatesh; R Andrew Taylor</t>
  </si>
  <si>
    <t>10.1016/j.annemergmed.2024.10.014</t>
  </si>
  <si>
    <t>General triage</t>
  </si>
  <si>
    <t>Ordinal (ranked categories e.g. MTS)</t>
  </si>
  <si>
    <t>Recommendation (e.g., send patient to head scan in next 30 min)</t>
  </si>
  <si>
    <t>Deployed: Use on real patients in a routine care process</t>
  </si>
  <si>
    <t>A Computer-Assisted System for Early Mortality Risk Prediction in Patients with Traumatic Brain Injury Using Artificial Intelligence Algorithms in Emergency Room Triage.</t>
  </si>
  <si>
    <t>Kuan-Chi Tu; Tee-Tau Eric Nyam; Che-Chuan Wang; Nai-Ching Chen; Kuo-Tai Chen; Chia-Jung Chen; Chung-Feng Liu; Jinn-Rung Kuo</t>
  </si>
  <si>
    <t>10.3390/brainsci12050612</t>
  </si>
  <si>
    <t>Pull = user is active, seeks out information (e.g., info button, request to run model, stand-alone system …)</t>
  </si>
  <si>
    <t>Feasibility/ Prototype: Technical feasibility is tested, no users involved</t>
  </si>
  <si>
    <t>Klinik Access</t>
  </si>
  <si>
    <t>Diagnostic Performance, Triage Safety, and Usability of a Clinical Decision Support System Within a University Hospital Emergency Department: Algorithm Performance and Usability Study.</t>
  </si>
  <si>
    <t>Juhani Määttä; Rony Lindell; Nick Hayward; Susanna Martikainen; Katri Honkanen; Matias Inkala; Petteri Hirvonen; Tero J Martikainen</t>
  </si>
  <si>
    <t>10.2196/46760</t>
  </si>
  <si>
    <t>Interpretable Deep Learning System for Identifying Critical Patients Through the Prediction of Triage Level, Hospitalization, and Length of Stay: Prospective Study.</t>
  </si>
  <si>
    <t>Yu-Ting Lin; Yuan-Xiang Deng; Chu-Lin Tsai; Chien-Hua Huang; Li-Chen Fu</t>
  </si>
  <si>
    <t>10.2196/48862</t>
  </si>
  <si>
    <t>Accelerated Chest Pain Treatment With Artificial Intelligence-Informed, Risk-Driven Triage.</t>
  </si>
  <si>
    <t>Jeremiah S Hinson; R Andrew Taylor; Arjun Venkatesh; Benjamin D Steinhart; Christopher Chmura; Rohit B Sangal; Scott R Levin</t>
  </si>
  <si>
    <t>10.1001/jamainternmed.2024.3219</t>
  </si>
  <si>
    <t>SAFE WAIT</t>
  </si>
  <si>
    <t>Evaluation of a real time machine learning sepsis risk algorithm for Emergency Department waiting rooms (SAFE-WAIT)</t>
  </si>
  <si>
    <t>Kabil G., Frost S.A., Wang A.P., Hoang M.T., Chandru P., Moscova M., Shetty A.</t>
  </si>
  <si>
    <t>10.1101/2025.06.23.25330154</t>
  </si>
  <si>
    <t>IntelTriage</t>
  </si>
  <si>
    <t>Functional and non-functional requirements of a smart triage system for Emergency Departments: the case of IntelTriage project</t>
  </si>
  <si>
    <t>A. Billis; E. Logaras; M. Zouka; N. Karanasiou; A. Fourlis; P. Nicopolitidis; P. Lagakis; J. Gialelis; D. Kallergis; G. I. Papadimitriou; C. Douligeris; T. S. Papavramidis; M. Krizea; P. D. Bamidis</t>
  </si>
  <si>
    <t>10.1109/SEEDA-CECNSM.2019.8908320</t>
  </si>
  <si>
    <t>Push = system is active, as it decides if and when the prediction is shown (e.g., alert for high-risk patients only (Gameiro et al., 2020))</t>
  </si>
  <si>
    <t>Concept Proposal: Mere discussion of how it could look, no users involved</t>
  </si>
  <si>
    <t>KATE</t>
  </si>
  <si>
    <t>The Impact of Cultural Embeddedness on the Implementation of an Artificial Intelligence Program at Triage: A Qualitative Study.</t>
  </si>
  <si>
    <t>Michael Jordan; Jacob Hauser; Stephanie Cota; Hong Li; Lisa Wolf</t>
  </si>
  <si>
    <t>10.1177/10436596221129226</t>
  </si>
  <si>
    <t>Active approval: Tool proposes a decision that humans actively decline or accept</t>
  </si>
  <si>
    <t>Usability Test: Small number of users get access in a research setting, not used on real patients</t>
  </si>
  <si>
    <t>Implementation of an All-Day Artificial Intelligence-Based Triage System to Accelerate Door-to-Balloon Times.</t>
  </si>
  <si>
    <t>Yu-Chen Wang; Ke-Wei Chen; Being-Yuah Tsai; Mei-Yao Wu; Po-Hsin Hsieh; Jung-Ting Wei; Edward S C Shih; Yi-Tzone Shiao; Ming-Jing Hwang; Kuan-Cheng Chang</t>
  </si>
  <si>
    <t>10.1016/j.mayocp.2022.05.014</t>
  </si>
  <si>
    <t>Automated Triage System</t>
  </si>
  <si>
    <t>Development of automated triage system for emergency medical service</t>
  </si>
  <si>
    <t>H. A. Chong; K. B. Gan</t>
  </si>
  <si>
    <t>10.1109/ICAEES.2016.7888125</t>
  </si>
  <si>
    <t>Isabel</t>
  </si>
  <si>
    <t>Electronic Diagnostic Support in Emergency Physician Triage: Qualitative Study With Thematic Analysis of Interviews.</t>
  </si>
  <si>
    <t>Matthew Sibbald; Bashayer Abdulla; Amy Keuhl; Geoffrey Norman; Sandra Monteiro; Jonathan Sherbino</t>
  </si>
  <si>
    <t>10.2196/39234</t>
  </si>
  <si>
    <t>Categorical (e.g., possibly acute diagnosis)</t>
  </si>
  <si>
    <t>Smart Triage</t>
  </si>
  <si>
    <t>Improving pediatric care in Uganda with a digital platform and quality improvement initiative: A retrospective review of Smart Triage + QI.</t>
  </si>
  <si>
    <t>Rebecca Goertzen; Yashodani Pillay; James Karugaba; Ivan Aine Aye Ishebukara; Ahmad Asdo; Dustin Dunsmuir; Justine Behan; Charly Huxford; Stefanie K Novakowski; Fredson Tusingwire; Ronald Kasyaba; Gloria Kakuru; John Khisa; Stephen Businge; Mike Kyewalyanga; Niranjan Kissoon; J Mark Ansermino</t>
  </si>
  <si>
    <t>10.1371/journal.pone.0329369</t>
  </si>
  <si>
    <t>Canada / Uganda</t>
  </si>
  <si>
    <t>Automatic decision: Automatic decisions are implemented without human oversight</t>
  </si>
  <si>
    <t>Automated decision (e.g., patients are directly registered for head scan)</t>
  </si>
  <si>
    <t>Machine learning-based suggestion for critical interventions in the management of potentially severe conditioned patients in emergency department triage.</t>
  </si>
  <si>
    <t>Hansol Chang; Jae Yong Yu; Sunyoung Yoon; Taerim Kim; Won Chul Cha</t>
  </si>
  <si>
    <t>10.1038/s41598-022-14422-4</t>
  </si>
  <si>
    <t xml:space="preserve">Next step identification (e.g., need for MRI) </t>
  </si>
  <si>
    <t>TEWS</t>
  </si>
  <si>
    <t>Development and validation of a transformer model-based early warning score for real-time prediction of adverse outcomes in the emergency department.</t>
  </si>
  <si>
    <t>Hansol Chang; Jong Eun Park; Daehwan Lee; Kiwon Lee; Se Yong Jekal; Ki Tae Moon; Sejin Heo; Doyeop Kim; Gun Tak Lee; Sung Yeon Hwang; Won Chul Cha; Wonhee Kim; Tae Ho Lim; Tae Gun Shin</t>
  </si>
  <si>
    <t>10.1038/s41598-025-07511-7</t>
  </si>
  <si>
    <t>AI-Enhanced Speech Recognition in Triage.</t>
  </si>
  <si>
    <t>Ahmed Elhilali; Vanessa Brügger; Isabelle Tschannen; Wolf Hautz; Gert Krummrey</t>
  </si>
  <si>
    <t>10.3233/SHTI250213</t>
  </si>
  <si>
    <t>Contacted authors per mail on 26.11.25 and follow-up on 17.12.25, answer on 17.12</t>
  </si>
  <si>
    <t>Triage Performance Across Large Language Models, ChatGPT, and Untrained Doctors in Emergency Medicine: Comparative Study.</t>
  </si>
  <si>
    <t>Lars Masanneck; Linea Schmidt; Antonia Seifert; Tristan Kölsche; Niklas Huntemann; Robin Jansen; Mohammed Mehsin; Michael Bernhard; Sven G Meuth; Lennert Böhm; Marc Pawlitzki</t>
  </si>
  <si>
    <t>10.2196/53297</t>
  </si>
  <si>
    <t>SMASS</t>
  </si>
  <si>
    <t>Performance of the artificial intelligence-based Swiss medical assessment system versus Manchester triage system in the emergency department: A retrospective analysis.</t>
  </si>
  <si>
    <t>Gregor Lindner; Svenja Ravioli</t>
  </si>
  <si>
    <t>10.1016/j.ajem.2025.04.023</t>
  </si>
  <si>
    <t>Provider contacted 27.11.25 and follow-up 17.12.25, authors contacted 07.01.26, received response 07.01.26</t>
  </si>
  <si>
    <t>Construction and evaluation of a triage assessment model for patients with acute non-traumatic chest pain: mixed retrospective and prospective observational study.</t>
  </si>
  <si>
    <t>Xuan Zhou; Gangren Jian; Yuefang He; Yating Huang; Jie Zhang; Shengfang Wang; Yunxian Wang; Ruofei Zheng</t>
  </si>
  <si>
    <t>10.1186/s12873-025-01176-1</t>
  </si>
  <si>
    <t>Medical emergency department triage data processing using a machine-learning solution.</t>
  </si>
  <si>
    <t>Andreea Vântu; Anca Vasilescu; Alexandra Băicoianu</t>
  </si>
  <si>
    <t>10.1016/j.heliyon.2023.e18402</t>
  </si>
  <si>
    <t>Authors contacted per email 27.11, follow-up 17.12, answered 17.12</t>
  </si>
  <si>
    <t>xAI-EWS</t>
  </si>
  <si>
    <t>Explainable artificial intelligence model to predict acute critical illness from electronic health records</t>
  </si>
  <si>
    <t>Lauritsen S.M., Kristensen M., Olsen M.V., Larsen M.S., Lauritsen K.M., Jørgensen M.J., Lange J., Thiesson B.</t>
  </si>
  <si>
    <t>10.1038/s41467-020-17431-x</t>
  </si>
  <si>
    <t>An Artificial Intelligence Model for Predicting Trauma Mortality Among Emergency Department Patients in South Korea: Retrospective Cohort Study.</t>
  </si>
  <si>
    <t>Seungseok Lee; Wu Seong Kang; Do Wan Kim; Sang Hyun Seo; Joongsuck Kim; Soon Tak Jeong; Dong Keon Yon; Jinseok Lee</t>
  </si>
  <si>
    <t>10.2196/49283</t>
  </si>
  <si>
    <t>trauma patients</t>
  </si>
  <si>
    <t>Development and validation of a practical machine-learning triage algorithm for the detection of patients in need of critical care in the emergency department.</t>
  </si>
  <si>
    <t>Yecheng Liu; Jiandong Gao; Jihai Liu; Joseph Harold Walline; Xiaoying Liu; Ting Zhang; Yunyang Wu; Ji Wu; Huadong Zhu; Weiguo Zhu</t>
  </si>
  <si>
    <t>10.1038/s41598-021-03104-2</t>
  </si>
  <si>
    <t>cGPS</t>
  </si>
  <si>
    <t>A Web-Based Tool for Patient Triage in Emergency Department Settings: Validation Using the Emergency Severity Index.</t>
  </si>
  <si>
    <t>Pierre Elias; Ash Damle; Michael Casale; Kim Branson; Chaitanya Churi; Ravi Komatireddy; Jamison Feramisco</t>
  </si>
  <si>
    <t>10.2196/medinform.3508</t>
  </si>
  <si>
    <t>Alert changes to yellow when care has been initiated.</t>
  </si>
  <si>
    <t>model inputs, variable timestamps</t>
  </si>
  <si>
    <t>variable contributions</t>
  </si>
  <si>
    <t>"Brief explanations of machine learning logic."</t>
  </si>
  <si>
    <t>Web-based, integrated with existing emergency triage system.</t>
  </si>
  <si>
    <t>PID, patient name, model description, features and feature values</t>
  </si>
  <si>
    <t>AUC</t>
  </si>
  <si>
    <t>Age, sex, symptoms [present, severity,  not present], symptom duration.</t>
  </si>
  <si>
    <t>input features</t>
  </si>
  <si>
    <t>Authors: Computer Science, Emergency Medicine</t>
  </si>
  <si>
    <t>Triage category, length of stay, age, name, reason for admission, vitals done[boolean], bitals within range[boolean], bloodgas ordered[boolean], antibiotics ordered[boolean].</t>
  </si>
  <si>
    <t>Patient location in hospital</t>
  </si>
  <si>
    <t>Patient name, age, case description</t>
  </si>
  <si>
    <t>Prediction probability distribution</t>
  </si>
  <si>
    <t>Link to ECG for patient.</t>
  </si>
  <si>
    <t>Authors: Medicine, AI Center for Medical Diagnosis</t>
  </si>
  <si>
    <t>Time of triage, model inputs, patient id</t>
  </si>
  <si>
    <t>Patient treatment info, patient assessment status.</t>
  </si>
  <si>
    <t xml:space="preserve">Training set size. </t>
  </si>
  <si>
    <t>AUROC per outcome</t>
  </si>
  <si>
    <t>Training set metadata.</t>
  </si>
  <si>
    <t>Shows "factor" variables for prediction.</t>
  </si>
  <si>
    <t>Prompts reasoning.</t>
  </si>
  <si>
    <t>Textual explanation</t>
  </si>
  <si>
    <t>input features, model configuration</t>
  </si>
  <si>
    <t>R2</t>
  </si>
  <si>
    <t>Feature coefficients</t>
  </si>
  <si>
    <t>confidence interval</t>
  </si>
  <si>
    <t>relevant features</t>
  </si>
  <si>
    <t>back-propagated feature relevance at different time points.</t>
  </si>
  <si>
    <t>SHAP values</t>
  </si>
  <si>
    <t>within existing electronic health record workflow</t>
  </si>
  <si>
    <t>not integrated</t>
  </si>
  <si>
    <t>Within System: From ECG diretly to doctors mobile phones</t>
  </si>
  <si>
    <t>Option to jump into more info about specific diseases</t>
  </si>
  <si>
    <t>within existing electronic health record</t>
  </si>
  <si>
    <t>not integrated - web application to upload audio data</t>
  </si>
  <si>
    <t>not integrated so far but integratable</t>
  </si>
  <si>
    <t>not integrated - webpage with manual input</t>
  </si>
  <si>
    <t>not integrated - web application</t>
  </si>
  <si>
    <t>not integrated, public website</t>
  </si>
  <si>
    <t xml:space="preserve"> https://doi.org/10.1016/j.ijmedinf.2022.104689</t>
  </si>
  <si>
    <t xml:space="preserve"> https://doi.org/10.1542/peds.2016-1019</t>
  </si>
  <si>
    <t xml:space="preserve"> https://klinikhealthcaresolutions.com/solutions/0</t>
  </si>
  <si>
    <t xml:space="preserve"> https://www.radiometeramerica.com/en-us/products/clinical-intelligence/triagego https://doi.org/10.1016/j.annemergmed.2017.08.005 https://cdn.jamanetwork.com/ama/content_public/journal/intemed/939451/ild240016supp1_prod_1724793971.66359.pdf?Expires=1771231207&amp;Signature=H8-flNB1ReVZECV7hdJCPa~2WZACWl2chq8OzZYxl1F79rpfYSiOBtmtx~NwFhJVlRKbHKt~ECBREXQ5ost~X0PGiwNlsyu2g~o0jFVBho2gciStELLpXWDxFFIege2u3BsKOxWScXgW2s1KWu72-DJZTlDM6iDKmdaH86RpcM1holDK0ht9FYwNeavhfW9a4WWO9eVwhRUPKKBPw0j1rkSBrhF~ovzN48gN4wHKx9RZpU188r9RmQi4Vc7J5~-z7aCsWOPKpmgPBna~yy2rm0pOmsYEVjD-4e~uReBE35-CCitkX5xk2Ok5JhiEC8WsoGAZ4WHRdftsdiN5FBytTQ__&amp;Key-Pair-Id=APKAIE5G5CRDK6RD3PGAhttps://www.radiometeramerica.com/en-us/products/clinical-intelligence/triagego</t>
  </si>
  <si>
    <t xml:space="preserve"> osf.io/z8dyj_v1</t>
  </si>
  <si>
    <t xml:space="preserve"> https://mednition.com/products/#KATE last accessed 5.01.26https://mednition.com/products/#KATE</t>
  </si>
  <si>
    <t xml:space="preserve"> https://www.isabelhealthcare.com/products/isabel-ddx-companion0</t>
  </si>
  <si>
    <t xml:space="preserve"> https://doi.org/10.3389/fped.2022.976870</t>
  </si>
  <si>
    <t xml:space="preserve"> https://www.in4medicine.ch/#kpg_452376 accessed 0</t>
  </si>
  <si>
    <t xml:space="preserve"> https://leixiantu.shinyapps.io/DynNomapp_CP_triage/0</t>
  </si>
  <si>
    <t>Virtual Demo with Kristiaan van Driem from Klinik Healthcare Solutions on 14 Nov. 2025 with SB, PR, KZ</t>
  </si>
  <si>
    <t xml:space="preserve"> https://www.radiometeramerica.com/en-us/products/clinical-intelligence/triagego https://doi.org/10.1016/j.annemergmed.2017.08.005  last accessed 05.01.26https://www.radiometeramerica.com/en-us/products/clinical-intelligence/triagego, Additional Papers with description</t>
  </si>
  <si>
    <t>On triaging patient overview, EHR</t>
  </si>
  <si>
    <t>custom user interface, EHR via SMART-on-FHIR standard</t>
  </si>
  <si>
    <t>Not integrated so far, Web-based</t>
  </si>
  <si>
    <t>not integrated yet, Stand-alone Windows application</t>
  </si>
  <si>
    <t>not integrated, ChatGPT</t>
  </si>
  <si>
    <t>Data is pulled within existing electronic health record workflow and dashboard is webpage</t>
  </si>
  <si>
    <t>Not integrated</t>
  </si>
  <si>
    <t>not integrated yet - web application, plan to use API for integration</t>
  </si>
  <si>
    <t>not integrated but mimicked automated access, access via tablet</t>
  </si>
  <si>
    <t xml:space="preserve"> Severity symptoms</t>
  </si>
  <si>
    <t>Variable contribution scores for structural features, token attention scores for text</t>
  </si>
  <si>
    <t>Explanation of recomendation</t>
  </si>
  <si>
    <t>Color coded vitals when outside normal range</t>
  </si>
  <si>
    <t>Patient location</t>
  </si>
  <si>
    <t>Differential diagnoses, upstream and downstream possibilities (diagnoses) for differential diagnoses, symptom relief advice/medication</t>
  </si>
  <si>
    <t>inference time</t>
  </si>
  <si>
    <t>Sepsis risk</t>
  </si>
  <si>
    <t>Pneumonia severity / in-hospital outcome risk</t>
  </si>
  <si>
    <t>Risk of critical care / inpatient care / emergent procedures</t>
  </si>
  <si>
    <t>TBI mortality risk</t>
  </si>
  <si>
    <t>Triage level and differential diagnosis probabilities</t>
  </si>
  <si>
    <t>Triage level, hospitalization, and length of stay</t>
  </si>
  <si>
    <t>Patient acuity level (1–5)</t>
  </si>
  <si>
    <t>Sepsis / septic shock risk</t>
  </si>
  <si>
    <t>Clinical deterioration / abnormality detection</t>
  </si>
  <si>
    <t>ESI triage level</t>
  </si>
  <si>
    <t>STEMI detection / risk</t>
  </si>
  <si>
    <t>Triage level (0–5 scale)</t>
  </si>
  <si>
    <t>Differential diagnosis list</t>
  </si>
  <si>
    <t>Urgency category / admission risk</t>
  </si>
  <si>
    <t>Need for critical interventions</t>
  </si>
  <si>
    <t>Risk of adverse events (e.g., ICU admission, cardiac arrest)</t>
  </si>
  <si>
    <t>ESI level with CEDIS complaint</t>
  </si>
  <si>
    <t>MTS triage category (color-coded)</t>
  </si>
  <si>
    <t>Urgency categories (immediate, emergency, same-day, non-urgent)</t>
  </si>
  <si>
    <t>High-risk chest pain prediction</t>
  </si>
  <si>
    <t>ESI triage level (duplicate removed)</t>
  </si>
  <si>
    <t>Critical outcomes (sepsis, AKI, acute lung injury)</t>
  </si>
  <si>
    <t>ED mortality / trauma survival</t>
  </si>
  <si>
    <t>Risk of mis-triage</t>
  </si>
  <si>
    <t>5-level triage scale</t>
  </si>
  <si>
    <t>AUC 0.93, sensitivity 87%, and specificity 87% for sepsis identification</t>
  </si>
  <si>
    <t>C-Index 0.78 (0.76–0.80)</t>
  </si>
  <si>
    <t>high-severity designation for critical illness increased from 78.9% to 83.1%, whereas specificity simultaneously increased from 74.3% to 76.8%, most improvement for beforehand underserved groups (POC)</t>
  </si>
  <si>
    <t>AUC 0.926 (0.901–0.950), evaluate on 200 newer patients at sensitivity (100%), specificity (84.3%), accuracy (84.5%), PPV (0.088), and NPV (1.0)</t>
  </si>
  <si>
    <t>Triage: mean sensitivities were 85% for urgent cases and 19% for nonurgent cases, Diff. Diagnosis: 45.5% (97/213) exact match accuracy and 12.7% (27/213) close match accuracy for differential diagnosis</t>
  </si>
  <si>
    <t>Accuracy: 0.633, Precision 0.686, Recall 0.633, f1 0.65</t>
  </si>
  <si>
    <t>sensitivity, specificity, PPV, NPV, accuracy</t>
  </si>
  <si>
    <t>AUC = 0.99, recall = 0.977</t>
  </si>
  <si>
    <t>ccuracy of 0.98, OOB error</t>
  </si>
  <si>
    <t>AUROC of predictions of need was 0.913, 0.909, 0.962, 0.945, 0.920, and 0.899 for A-line insertion, oxygen therapy, HFNC,
intubation, MTP, and inotropes, respectively.</t>
  </si>
  <si>
    <t>AUROC values to 0.846–0.911.</t>
  </si>
  <si>
    <t>Accuracy (+ word error rate for trascription)</t>
  </si>
  <si>
    <t>Less likely to undertriage then doctors untrained in MTS but overall equally good</t>
  </si>
  <si>
    <t>Over and undertriaging compared to MTS</t>
  </si>
  <si>
    <t>AUC = 0.919</t>
  </si>
  <si>
    <t>ROC-AUC score per  code 0.72%, 0.75%, 0.69%,
0.74%, 0.78%</t>
  </si>
  <si>
    <t>AUC 0.88-0.92</t>
  </si>
  <si>
    <t xml:space="preserve"> AUC 0.99</t>
  </si>
  <si>
    <t>AUC 0.875</t>
  </si>
  <si>
    <t>95% same as ESI</t>
  </si>
  <si>
    <t>low power usage</t>
  </si>
  <si>
    <t>Worked on "reducing computing time and effort during operation"</t>
  </si>
  <si>
    <t xml:space="preserve"> "more cost-effective than HEART pathway" but no reasoning why or how</t>
  </si>
  <si>
    <t>patients who received antibiotics within 1 and 3 h = faster triage-to-antibiotic (TTA) time but no lower mortality secondary: [30-day mortality, length-of-stay, antibiotics &lt;3h]</t>
  </si>
  <si>
    <t>primary: [inappropriate disposition bidirectional (outpatient, inpatient, icu)], secondary: [length of stay, 30-day mortality, hospitalization, ED-revisit]</t>
  </si>
  <si>
    <t>primary: [triage distribution], secondary:[hospitalization, ICU admission, in-hospital death]</t>
  </si>
  <si>
    <t xml:space="preserve"> "quick and early mortality prediction" for deciding "conservative or aggressive treatment"</t>
  </si>
  <si>
    <t>time to procedure (arrival to procedure start time), and rates of hospitalization, intensive care unit (ICU) admission, emergency surgery, and 30-day mortality, wider distribution of patients with chest pain across ED triage levels</t>
  </si>
  <si>
    <t>time to physician review, time to first dose of antibiotics, ICU admission and allcause in-hospital mortality rates</t>
  </si>
  <si>
    <t>Qualitative evaluation / physician opinion on potential benifit.</t>
  </si>
  <si>
    <t>median time to IV antimicrobials 77.6 to 53.6 minutes and number of high-urgency patients increased by 6.2 patients per month, mortality rates 5.1% in August 2018 to 2.6% in October 2023 and admission rates, Triaging rate, time-to-antimicrobials, reduce waiting times</t>
  </si>
  <si>
    <t>Not measured but "incorporated into quality improvement initiatives to reduce time to blood pressure stabilization in critically ill patients and to expedite antibiotic administration in septic shock" and "further studies are needed"</t>
  </si>
  <si>
    <t>mis-triage rate from 1.2 to 0.9</t>
  </si>
  <si>
    <t>All Authors: Medical department (incl. Emergency Medicine)</t>
  </si>
  <si>
    <t>Authors: Medical institutions. Mentions: Clinicians.</t>
  </si>
  <si>
    <t xml:space="preserve"> Authors: Medical departments (incl. Emergency Medicine), Biomedical Informatics &amp; Data Science, Company</t>
  </si>
  <si>
    <t>Authors: Neurosurgery, Emergency Medicine, Nursing, Information Systems, Medical Research Mentioned: Neurosurgical experts</t>
  </si>
  <si>
    <t>Authors: Company, Health Management, Emergency Care</t>
  </si>
  <si>
    <t>Authors: (Emergency) Medicine, Engineering in Healthcare, Biomedical Informatics &amp; Data Science, Company</t>
  </si>
  <si>
    <t>Authors: Emergency Department, Government (Ministry of Health)</t>
  </si>
  <si>
    <t>needs of end-users (hospital, medical and nursing staff and patients). In particular, a series of interviews with medical personnel was carried out,  Authors: Medical Physics, Anaesesthesiology &amp; Intesive Care, Commercial party, Informatics, Surgery. Mentions: medical personnel</t>
  </si>
  <si>
    <t>no tech in authors -&gt; no tech focus in paper, Authors: Nursing</t>
  </si>
  <si>
    <t>Authors: Electrical &amp; Systems Engineering, no mention of medical involvement</t>
  </si>
  <si>
    <t>Authors: Medicine, Health Research Methods, Evidence &amp; Impact</t>
  </si>
  <si>
    <t>Authors: General Medical, Anaesthesiology &amp; Pharmacology, Pediatrics</t>
  </si>
  <si>
    <t>Authors: Emergency Medicine, Digital Health</t>
  </si>
  <si>
    <t>Say "sustained interdisciplinary collaboration and ongoing refinement are essential to ensure clinical value and successful adoption",Authors: Emergency Medicine, Digital Health, Biomedical Informatics</t>
  </si>
  <si>
    <t>Authors: Emergency Medicine, Medical Informatics</t>
  </si>
  <si>
    <t>Authors: Neurology, Digital Health, Emergency Department</t>
  </si>
  <si>
    <t>Authors: Emergency Medicine</t>
  </si>
  <si>
    <t>Authors: Nursing, Emergency Department / Emergency Medicine</t>
  </si>
  <si>
    <t>Authors: Mathematics &amp; Computer Science</t>
  </si>
  <si>
    <t>Model development was done in an iterative way where results from technical development were continuously discussed with
clinicians from an emergency department., Authors: Company, Clinical Medicine, Biomedical Engineering and Informatics, Endocrinology and Internal Medicine, Engineering | Mention: Emergency clinicians</t>
  </si>
  <si>
    <t>Authors: Biomedical Engineering, Trauma Surgery, Thoracic and Cardiovascular Surgery, Radiology, Physical Medicine and Rehabilitation, Pediatrics, Digital Health</t>
  </si>
  <si>
    <t xml:space="preserve">Authors: Emergency Department, Electronic Engineering, Big Data and Clinical Research, Emergency Medicine, </t>
  </si>
  <si>
    <t>Authors: Clinical Research, Health Science, Company</t>
  </si>
  <si>
    <t>observations, interviews, and usability  testing with ED clinicians, checked how often the clinician confirmed adequacy, user perspectives grounded in the five rights of  CDS (right information, right person, right time, right format, and right  channel) using Likert scales and open‐ended responses. Suggestions  to enhance the tool and general opinions regarding use of CDS and  pragmatic research within the ED environment were also solicited, posttrial survey</t>
  </si>
  <si>
    <t>"Before the system is officially launched, we planned a field test to ensure that the system can achieve promising performance in the real world."</t>
  </si>
  <si>
    <t xml:space="preserve"> "Software easy test ability by supporting testing in a given test context"</t>
  </si>
  <si>
    <t>None but named in limitations: "online tools also need to conduct a user-centered evaluation, and further adjust and optimize the tools from the perspective of use proficiency and interface aesthetics"</t>
  </si>
  <si>
    <t>"feature interpretability" in model development</t>
  </si>
  <si>
    <t>Give three sources about design principles, name efficiency, transparency, and minimal  workflow disruption, Iterative discussions determined the content,  timing, and functionality</t>
  </si>
  <si>
    <t>Interview: Symptom led</t>
  </si>
  <si>
    <t>user acceptance, ease of use, security, scalability, interoperability with other systems, load resiliance, data integrity</t>
  </si>
  <si>
    <t>interviews focused on the cultural background of the participant, the patient population, and the impact of cultural awareness, knowledge, skill, and desire on the use of the AI program.</t>
  </si>
  <si>
    <t>Trust, workflow and workload, usability and usefulness, bias</t>
  </si>
  <si>
    <t>key drivers: standardized training processes for OPD staff, OPD workflow efficiency, and QI Team communication, fall-back options for overcrowding, use data for data.driven culture</t>
  </si>
  <si>
    <t>Early predictions with concrete recommendations " by suggesting interventions directly and separately, this model may support clinician decision
and action more in specific way</t>
  </si>
  <si>
    <t>Model runtime considered as DL</t>
  </si>
  <si>
    <t>"simple use and intuitive results"</t>
  </si>
  <si>
    <t>"Actionabiliy through explainabilty"</t>
  </si>
  <si>
    <t>say it is not a time consuming process</t>
  </si>
  <si>
    <t>educational and training sessions conducted by the clinical model development team and multidisciplinary group of emergency clinicians., triage and waiting room support nurse were primarily trained to review the waiting room risk dashboard regularly with advice to monitor high-risk patients closely (repeated vitals measurement),  initiate earlier investigations e.g. lactate measurements or seek early physician review when necessary, Nurse-specific training.</t>
  </si>
  <si>
    <t>training session with 29 staff members, Train-the-trainer program with nine incl. Lab, nurses, physicians and records staff, three ours per day over three years, manual provided, bi-annual triage refresher training for existing OPD staff and regular orientation of new OPD staff</t>
  </si>
  <si>
    <t>Provider website states that it can only be used after completing E-Learning, user guide provided by authors per email</t>
  </si>
  <si>
    <t>"triage professionals need to be trained"</t>
  </si>
  <si>
    <t>Correct disposition avoiding missing current or deteriorating effects, as defined by various indicators</t>
  </si>
  <si>
    <t>transition to inpatient care</t>
  </si>
  <si>
    <t>Process takes same time as regular triage...</t>
  </si>
  <si>
    <t xml:space="preserve"> OPD workflows were adjusted to make triaging and treatment administration more efficient</t>
  </si>
  <si>
    <t>"all treating teams were informed of the operational workflow" at the beginning of each cluster interval.</t>
  </si>
  <si>
    <t>Trial awareness and education was provided in multiple formats to ED  faculty and staff and pediatric and ED resident physicians via  administrative meetings and educational conferences, email, and ad  hoc one‐on‐one discussions in the clinical setting. Study personnel  and clinician‐champions remained engaged with ED providers  throughout the tria; no specific CDS focused education</t>
  </si>
  <si>
    <t>children (6mo to &lt;18 y/o) with clinician-confirmed pneumonia</t>
  </si>
  <si>
    <t xml:space="preserve"> adult patients (&gt;= 18)</t>
  </si>
  <si>
    <t>Patients suspected with traumatic brain injury</t>
  </si>
  <si>
    <t>Voluntary inclusion of patients that were not in need of immediate care, adult (&gt;= 18) patients</t>
  </si>
  <si>
    <t>adult patients (&gt;= 20)</t>
  </si>
  <si>
    <t>patients with a chief complaint of chest pain</t>
  </si>
  <si>
    <t>In waiting room &gt;16 years</t>
  </si>
  <si>
    <t>ESI 3 patients</t>
  </si>
  <si>
    <t>1) presenting with chest pain, 2) above pre-defined score</t>
  </si>
  <si>
    <t>Children up to 17 years</t>
  </si>
  <si>
    <t>only adult patients included in study</t>
  </si>
  <si>
    <t>only adult</t>
  </si>
  <si>
    <t>Excluded stroke, trauma-related complaints and patients accompanied by pre-hospital emergency medicine physicians</t>
  </si>
  <si>
    <t>&gt;18 years main complain "Chest discomfort" onset &lt;24h and not trauma-related</t>
  </si>
  <si>
    <t>adult patients</t>
  </si>
  <si>
    <t>ETS triage level 3 an 4</t>
  </si>
  <si>
    <t>vital signs (e.g., body temperature, systolic blood pressure, pulse, and respiratory rate), age, sex, Emergency Severity Index (ESI) [21], mode of arrival, and chief complaints of the patients as free text</t>
  </si>
  <si>
    <t>age, sex, race
temperature, heart and respiratory
rates, systolic blood pressure, PF
ratio, and white blood cell count</t>
  </si>
  <si>
    <t>age, sex, vital signs, chief complaint (dropdown), arrival mode, comorbidities</t>
  </si>
  <si>
    <t>age, gender, body mass index, TTAS, heart rate, body temperature, respiratory rate, GCS, left and right pupil size, and light reflex</t>
  </si>
  <si>
    <t>demographics, history, and symptom-related factors, location of complaint</t>
  </si>
  <si>
    <t>age, sex, sys_bp, dia_bp, pulse, spO2, resp_rate, temperature, "acute changes before entering ED", fever(binary), pain score, GCS-(E/V/M), major diseases, admission count, "judgement code", arrival time, visits in 24h, arrival mode, work accident(binary), on way to work before accident(binary), text[chief complaint, judgement description)</t>
  </si>
  <si>
    <t xml:space="preserve"> demographics, arrival mode, vital signs, chief complaints, and active medical problems</t>
  </si>
  <si>
    <t>vital signs, age, and gender,</t>
  </si>
  <si>
    <t>ongoing vital signs</t>
  </si>
  <si>
    <t>Vitals, history, symptoms</t>
  </si>
  <si>
    <t xml:space="preserve"> ECG as time series, 6 chest leads + 6 limb leads</t>
  </si>
  <si>
    <t>vital signs, syndrome and chief complaint</t>
  </si>
  <si>
    <t>patient age, gender, travel history, and symptoms</t>
  </si>
  <si>
    <t>Transformed spO2, pulse, temp, mid-upper arm circumference, age, parent concern[bool] - "Do you think that
your child needs
admission because they
are sicker than they have
been in the past?", difficulty breathing[bool], oedema[bool], pallor[bool]</t>
  </si>
  <si>
    <t>body temp, bp_sys, bp_dia, resp_rate, pulse, spO2, KTAS, mode of arrival, mental status (measured).</t>
  </si>
  <si>
    <t>vital signs (systolic blood pressure, diastolic blood pressure, heart rate,
respiratory rate, body temperature, and peripheral oxygen saturation) and laboratory values (hemoglobin, blood
urea nitrogen, sodium, potassium, lactate, arterial pH, and bicarbonate)</t>
  </si>
  <si>
    <t>Only upload audio data; Triage converstation -&gt; Triage transcript</t>
  </si>
  <si>
    <t>Human written text/ vignette that includes Age, Vital signs, conscious state</t>
  </si>
  <si>
    <t>sex, age group, pregnant[bool], structured pre-triage questions[breathing, immediate life-treatheting situations, conciousness, cardiovascular complaints, neurological complaints]</t>
  </si>
  <si>
    <t>28 potential predictors, incl. Demographic, risk factors, ed manifestation incl. Vitals, Conscious state, initial evaluation including Electrogardiogram findings (normal, non-specific abnormalities, ischemic changes), history of drug theraphy</t>
  </si>
  <si>
    <t>medical history (binary diagnosis options), heart_rate, sys_bp, dia_bp, resp_rate, SpO2, temp, gender, age, arrival mode, previous disposition</t>
  </si>
  <si>
    <t>vitals[bp_dia, pusle, resp_rate, SpO2, sys_bp, temp], a lot of lab variables -</t>
  </si>
  <si>
    <t>43-921 features age, sex, intentionality, injury, emergent symptom, Alert/Verbal/Painful/Unresponsive (AVPU) scale, Korean Triage and Acuity Scale (KTAS), and vital signs</t>
  </si>
  <si>
    <t>age, sex, arrival mode, arrival time, triage vital signs (pulse rate, systolic and diastolic blood pressure,
respiratory rate, temperature, and oxygen saturation), level of consciousness, chief complaint(s), blood sugar
level and visual analogue (pain) scale (VAS)</t>
  </si>
  <si>
    <t>patient’s demographics, clinical objective signs, subjective symptoms, vital signs, objective laboratory data, past medical history, and medications (note that laboratory data, past
medical history, and medications are not required inputs in the triage setting)</t>
  </si>
  <si>
    <t>primary:[Door 2 Balloon time], secondary: [Door to ECG time, Cath lab activation time, Door-to-activation time]</t>
  </si>
  <si>
    <t>Contacted Mednition per email on 8th November, 2025, were allowed to display graphic.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</si>
</sst>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b/>
      <sz val="12"/>
      <color theme="1"/>
      <name val="Aptos Narrow"/>
      <family val="2"/>
      <scheme val="minor"/>
    </font>
    <font>
      <b/>
      <sz val="16"/>
      <color theme="0"/>
      <name val="Aptos Narrow"/>
      <scheme val="minor"/>
    </font>
    <font>
      <b/>
      <sz val="12"/>
      <color theme="1"/>
      <name val="Aptos Narrow"/>
      <scheme val="minor"/>
    </font>
    <font>
      <b/>
      <sz val="12"/>
      <color theme="1"/>
      <name val="Calibri"/>
      <family val="2"/>
    </font>
    <font>
      <sz val="12"/>
      <color theme="1"/>
      <name val="Aptos Narrow"/>
      <scheme val="minor"/>
    </font>
    <font>
      <sz val="12"/>
      <color theme="1"/>
      <name val="Calibri"/>
      <family val="2"/>
    </font>
    <font>
      <sz val="12"/>
      <color rgb="FF000000"/>
      <name val="Aptos Narrow"/>
      <scheme val="minor"/>
    </font>
    <font>
      <b/>
      <sz val="12"/>
      <color rgb="FF000000"/>
      <name val="Aptos Narrow"/>
      <scheme val="minor"/>
    </font>
    <font>
      <sz val="12"/>
      <color rgb="FFFF0000"/>
      <name val="Aptos Narrow"/>
      <scheme val="minor"/>
    </font>
    <font>
      <b/>
      <sz val="16"/>
      <color rgb="FFFFFFFF"/>
      <name val="Aptos Narrow"/>
      <scheme val="minor"/>
    </font>
    <font>
      <b/>
      <sz val="14"/>
      <color rgb="FF000000"/>
      <name val="Aptos Narrow"/>
      <scheme val="minor"/>
    </font>
    <font>
      <sz val="12"/>
      <color rgb="FFBE5014"/>
      <name val="Aptos Narrow"/>
      <scheme val="minor"/>
    </font>
    <font>
      <sz val="12"/>
      <color theme="1"/>
      <name val="Aptos Narrow"/>
      <family val="2"/>
      <scheme val="minor"/>
    </font>
    <font>
      <sz val="12"/>
      <color rgb="FF000000"/>
      <name val="Aptos Narrow"/>
      <family val="2"/>
      <scheme val="minor"/>
    </font>
    <font>
      <sz val="10"/>
      <color rgb="FF1AC69C"/>
      <name val="Arial Unicode MS"/>
      <family val="2"/>
    </font>
  </fonts>
  <fills count="10">
    <fill>
      <patternFill patternType="none"/>
    </fill>
    <fill>
      <patternFill patternType="gray125"/>
    </fill>
    <fill>
      <patternFill patternType="solid">
        <fgColor rgb="FF275317"/>
        <bgColor rgb="FF000000"/>
      </patternFill>
    </fill>
    <fill>
      <patternFill patternType="solid">
        <fgColor rgb="FF0E2841"/>
        <bgColor rgb="FF000000"/>
      </patternFill>
    </fill>
    <fill>
      <patternFill patternType="solid">
        <fgColor rgb="FF3C7D22"/>
        <bgColor rgb="FF000000"/>
      </patternFill>
    </fill>
    <fill>
      <patternFill patternType="solid">
        <fgColor rgb="FF8ED973"/>
        <bgColor rgb="FF000000"/>
      </patternFill>
    </fill>
    <fill>
      <patternFill patternType="solid">
        <fgColor rgb="FFB5E6A2"/>
        <bgColor rgb="FF000000"/>
      </patternFill>
    </fill>
    <fill>
      <patternFill patternType="solid">
        <fgColor rgb="FFDAF2D0"/>
        <bgColor rgb="FF000000"/>
      </patternFill>
    </fill>
    <fill>
      <patternFill patternType="solid">
        <fgColor rgb="FFC1F0C8"/>
        <bgColor rgb="FF000000"/>
      </patternFill>
    </fill>
    <fill>
      <patternFill patternType="solid">
        <fgColor rgb="FFA6C9EC"/>
        <bgColor rgb="FF000000"/>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thin">
        <color rgb="FF000000"/>
      </right>
      <top/>
      <bottom/>
      <diagonal/>
    </border>
    <border>
      <left style="medium">
        <color indexed="64"/>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style="thin">
        <color indexed="64"/>
      </left>
      <right style="thin">
        <color indexed="64"/>
      </right>
      <top/>
      <bottom style="medium">
        <color rgb="FF000000"/>
      </bottom>
      <diagonal/>
    </border>
    <border>
      <left style="thin">
        <color rgb="FF000000"/>
      </left>
      <right/>
      <top/>
      <bottom/>
      <diagonal/>
    </border>
    <border>
      <left style="medium">
        <color indexed="64"/>
      </left>
      <right style="thin">
        <color indexed="64"/>
      </right>
      <top/>
      <bottom style="medium">
        <color rgb="FF000000"/>
      </bottom>
      <diagonal/>
    </border>
    <border>
      <left style="thin">
        <color indexed="64"/>
      </left>
      <right style="medium">
        <color indexed="64"/>
      </right>
      <top/>
      <bottom/>
      <diagonal/>
    </border>
    <border>
      <left style="thin">
        <color indexed="64"/>
      </left>
      <right style="medium">
        <color indexed="64"/>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9" fontId="13" fillId="0" borderId="0" applyFont="0" applyFill="0" applyBorder="0" applyAlignment="0" applyProtection="0"/>
  </cellStyleXfs>
  <cellXfs count="137">
    <xf numFmtId="0" fontId="0" fillId="0" borderId="0" xfId="0"/>
    <xf numFmtId="0" fontId="0" fillId="0" borderId="6" xfId="0" applyBorder="1"/>
    <xf numFmtId="0" fontId="0" fillId="0" borderId="16" xfId="0" applyBorder="1"/>
    <xf numFmtId="0" fontId="0" fillId="0" borderId="17" xfId="0" applyBorder="1"/>
    <xf numFmtId="0" fontId="0" fillId="0" borderId="11" xfId="0" applyBorder="1"/>
    <xf numFmtId="0" fontId="1" fillId="0" borderId="21" xfId="0" applyFont="1" applyBorder="1"/>
    <xf numFmtId="0" fontId="1" fillId="0" borderId="0" xfId="0" applyFont="1"/>
    <xf numFmtId="0" fontId="1" fillId="0" borderId="4" xfId="0" applyFont="1" applyBorder="1"/>
    <xf numFmtId="0" fontId="3" fillId="0" borderId="0" xfId="0" applyFont="1"/>
    <xf numFmtId="0" fontId="5" fillId="0" borderId="0" xfId="0" applyFont="1"/>
    <xf numFmtId="0" fontId="5" fillId="0" borderId="16" xfId="0" applyFont="1" applyBorder="1"/>
    <xf numFmtId="0" fontId="0" fillId="0" borderId="22" xfId="0" applyBorder="1"/>
    <xf numFmtId="0" fontId="0" fillId="0" borderId="24" xfId="0" applyBorder="1"/>
    <xf numFmtId="0" fontId="8" fillId="0" borderId="24" xfId="0" applyFont="1" applyBorder="1"/>
    <xf numFmtId="0" fontId="8" fillId="0" borderId="0" xfId="0" applyFont="1"/>
    <xf numFmtId="0" fontId="8" fillId="0" borderId="16" xfId="0" applyFont="1" applyBorder="1"/>
    <xf numFmtId="0" fontId="6" fillId="0" borderId="0" xfId="0" applyFont="1"/>
    <xf numFmtId="0" fontId="1" fillId="0" borderId="9" xfId="0" applyFont="1" applyBorder="1"/>
    <xf numFmtId="0" fontId="1" fillId="0" borderId="1" xfId="0" applyFont="1" applyBorder="1"/>
    <xf numFmtId="0" fontId="0" fillId="0" borderId="2" xfId="0" applyBorder="1"/>
    <xf numFmtId="0" fontId="5" fillId="0" borderId="2" xfId="0" applyFont="1" applyBorder="1"/>
    <xf numFmtId="0" fontId="0" fillId="0" borderId="3" xfId="0" applyBorder="1"/>
    <xf numFmtId="0" fontId="3" fillId="0" borderId="16" xfId="0" applyFont="1" applyBorder="1"/>
    <xf numFmtId="0" fontId="5" fillId="0" borderId="24" xfId="0" applyFont="1" applyBorder="1"/>
    <xf numFmtId="0" fontId="4" fillId="0" borderId="22" xfId="0" applyFont="1" applyBorder="1"/>
    <xf numFmtId="0" fontId="6" fillId="0" borderId="16" xfId="0" applyFont="1" applyBorder="1"/>
    <xf numFmtId="0" fontId="3" fillId="0" borderId="1" xfId="0" applyFont="1" applyBorder="1"/>
    <xf numFmtId="0" fontId="4" fillId="0" borderId="2" xfId="0" applyFont="1" applyBorder="1"/>
    <xf numFmtId="0" fontId="6" fillId="0" borderId="11" xfId="0" applyFont="1" applyBorder="1"/>
    <xf numFmtId="0" fontId="3" fillId="0" borderId="11" xfId="0" applyFont="1" applyBorder="1"/>
    <xf numFmtId="0" fontId="4" fillId="0" borderId="11" xfId="0" applyFont="1" applyBorder="1"/>
    <xf numFmtId="0" fontId="7" fillId="0" borderId="0" xfId="0" applyFont="1"/>
    <xf numFmtId="0" fontId="9" fillId="0" borderId="0" xfId="0" applyFont="1"/>
    <xf numFmtId="0" fontId="7" fillId="0" borderId="4" xfId="0" applyFont="1" applyBorder="1"/>
    <xf numFmtId="0" fontId="12" fillId="0" borderId="0" xfId="0" applyFont="1"/>
    <xf numFmtId="0" fontId="7" fillId="0" borderId="4" xfId="0" applyFont="1" applyBorder="1" applyAlignment="1">
      <alignment wrapText="1"/>
    </xf>
    <xf numFmtId="0" fontId="7" fillId="0" borderId="5" xfId="0" applyFont="1" applyBorder="1"/>
    <xf numFmtId="0" fontId="7" fillId="0" borderId="0" xfId="0" applyFont="1" applyAlignment="1">
      <alignment wrapText="1"/>
    </xf>
    <xf numFmtId="0" fontId="11" fillId="7" borderId="0" xfId="0" applyFont="1" applyFill="1" applyAlignment="1">
      <alignment horizontal="center" vertical="center"/>
    </xf>
    <xf numFmtId="0" fontId="7" fillId="0" borderId="20" xfId="0" applyFont="1" applyBorder="1"/>
    <xf numFmtId="0" fontId="7" fillId="0" borderId="9" xfId="0" applyFont="1" applyBorder="1"/>
    <xf numFmtId="0" fontId="7" fillId="0" borderId="9" xfId="0" applyFont="1" applyBorder="1" applyAlignment="1">
      <alignment wrapText="1"/>
    </xf>
    <xf numFmtId="0" fontId="7" fillId="0" borderId="19" xfId="0" applyFont="1" applyBorder="1"/>
    <xf numFmtId="0" fontId="7" fillId="0" borderId="1" xfId="0" applyFont="1" applyBorder="1"/>
    <xf numFmtId="0" fontId="7" fillId="0" borderId="18" xfId="0" applyFont="1" applyBorder="1"/>
    <xf numFmtId="0" fontId="4" fillId="0" borderId="1" xfId="0" applyFont="1" applyBorder="1"/>
    <xf numFmtId="0" fontId="1" fillId="0" borderId="2" xfId="0" applyFont="1" applyBorder="1"/>
    <xf numFmtId="0" fontId="1" fillId="0" borderId="3" xfId="0" applyFont="1" applyBorder="1"/>
    <xf numFmtId="0" fontId="4" fillId="0" borderId="9" xfId="0" applyFont="1" applyBorder="1"/>
    <xf numFmtId="0" fontId="1" fillId="0" borderId="11" xfId="0" applyFont="1" applyBorder="1"/>
    <xf numFmtId="0" fontId="1" fillId="0" borderId="12" xfId="0" applyFont="1" applyBorder="1"/>
    <xf numFmtId="0" fontId="0" fillId="0" borderId="0" xfId="0" applyAlignment="1">
      <alignment horizontal="center"/>
    </xf>
    <xf numFmtId="9" fontId="0" fillId="0" borderId="3" xfId="1" applyFont="1" applyBorder="1" applyAlignment="1">
      <alignment horizontal="center"/>
    </xf>
    <xf numFmtId="9" fontId="0" fillId="0" borderId="12" xfId="1" applyFont="1" applyBorder="1" applyAlignment="1">
      <alignment horizontal="center"/>
    </xf>
    <xf numFmtId="9" fontId="0" fillId="0" borderId="6" xfId="1" applyFont="1" applyBorder="1" applyAlignment="1">
      <alignment horizontal="center"/>
    </xf>
    <xf numFmtId="9" fontId="0" fillId="0" borderId="17" xfId="1" applyFont="1" applyBorder="1" applyAlignment="1">
      <alignment horizontal="center"/>
    </xf>
    <xf numFmtId="9" fontId="0" fillId="0" borderId="23" xfId="1" applyFont="1" applyBorder="1" applyAlignment="1">
      <alignment horizontal="center"/>
    </xf>
    <xf numFmtId="9" fontId="0" fillId="0" borderId="25" xfId="1" applyFont="1" applyBorder="1" applyAlignment="1">
      <alignment horizontal="center"/>
    </xf>
    <xf numFmtId="9" fontId="0" fillId="0" borderId="0" xfId="1" applyFont="1" applyAlignment="1">
      <alignment horizontal="center"/>
    </xf>
    <xf numFmtId="0" fontId="0" fillId="0" borderId="2" xfId="0" applyBorder="1" applyAlignment="1">
      <alignment horizontal="center"/>
    </xf>
    <xf numFmtId="0" fontId="0" fillId="0" borderId="1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15" xfId="0" applyFont="1" applyBorder="1" applyAlignment="1">
      <alignment horizontal="center"/>
    </xf>
    <xf numFmtId="0" fontId="0" fillId="0" borderId="37" xfId="0"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15" xfId="0" applyFont="1" applyBorder="1" applyAlignment="1">
      <alignment horizontal="center"/>
    </xf>
    <xf numFmtId="0" fontId="6" fillId="0" borderId="37" xfId="0" applyFont="1" applyBorder="1" applyAlignment="1">
      <alignment horizontal="center"/>
    </xf>
    <xf numFmtId="0" fontId="6" fillId="0" borderId="4" xfId="0" applyFont="1" applyBorder="1" applyAlignment="1">
      <alignment horizontal="center"/>
    </xf>
    <xf numFmtId="0" fontId="6" fillId="0" borderId="9" xfId="0" applyFont="1" applyBorder="1" applyAlignment="1">
      <alignment horizontal="center"/>
    </xf>
    <xf numFmtId="0" fontId="6" fillId="0" borderId="2" xfId="0" applyFont="1" applyBorder="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5" fillId="0" borderId="9" xfId="0" applyFont="1"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4" fillId="0" borderId="0" xfId="0" applyFont="1"/>
    <xf numFmtId="0" fontId="6" fillId="0" borderId="1" xfId="0" applyFont="1" applyBorder="1" applyAlignment="1">
      <alignment horizontal="center"/>
    </xf>
    <xf numFmtId="0" fontId="14" fillId="0" borderId="0" xfId="0" applyFont="1"/>
    <xf numFmtId="0" fontId="0" fillId="0" borderId="0" xfId="0" applyAlignment="1">
      <alignment wrapText="1"/>
    </xf>
    <xf numFmtId="0" fontId="7" fillId="0" borderId="11"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horizontal="center"/>
    </xf>
    <xf numFmtId="0" fontId="7" fillId="0" borderId="11"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center" vertical="center" wrapText="1"/>
    </xf>
    <xf numFmtId="9" fontId="0" fillId="0" borderId="0" xfId="1" applyFont="1" applyFill="1"/>
    <xf numFmtId="0" fontId="7" fillId="0" borderId="0" xfId="0" applyFont="1" applyAlignment="1">
      <alignment vertical="center" wrapText="1"/>
    </xf>
    <xf numFmtId="0" fontId="15" fillId="0" borderId="0" xfId="0" applyFont="1"/>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8" fillId="0" borderId="0" xfId="0" applyFont="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5" borderId="5" xfId="0" applyFont="1" applyFill="1" applyBorder="1" applyAlignment="1">
      <alignment horizontal="center" vertical="center"/>
    </xf>
    <xf numFmtId="0" fontId="11" fillId="5" borderId="0" xfId="0" applyFont="1" applyFill="1" applyAlignment="1">
      <alignment horizontal="center" vertical="center"/>
    </xf>
    <xf numFmtId="0" fontId="11" fillId="5" borderId="27"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27"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0" xfId="0" applyFont="1" applyFill="1" applyAlignment="1">
      <alignment horizontal="center" vertical="center"/>
    </xf>
    <xf numFmtId="0" fontId="11" fillId="7" borderId="27"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0" xfId="0" applyFont="1" applyFill="1" applyAlignment="1">
      <alignment horizontal="center" vertical="center"/>
    </xf>
    <xf numFmtId="0" fontId="11" fillId="9" borderId="4" xfId="0" applyFont="1" applyFill="1" applyBorder="1" applyAlignment="1">
      <alignment horizontal="center" vertical="center"/>
    </xf>
    <xf numFmtId="0" fontId="11" fillId="9" borderId="0" xfId="0" applyFont="1" applyFill="1" applyAlignment="1">
      <alignment horizontal="center" vertical="center"/>
    </xf>
    <xf numFmtId="0" fontId="11" fillId="9" borderId="6"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32BA-06E4-4D47-B1D8-58D95765CA31}">
  <dimension ref="A1:T54"/>
  <sheetViews>
    <sheetView showGridLines="0" zoomScale="84" zoomScaleNormal="150" workbookViewId="0">
      <selection activeCell="F1" sqref="F1:G1048576"/>
    </sheetView>
  </sheetViews>
  <sheetFormatPr baseColWidth="10" defaultColWidth="11" defaultRowHeight="16" x14ac:dyDescent="0.2"/>
  <cols>
    <col min="1" max="1" width="12.6640625" bestFit="1" customWidth="1"/>
    <col min="2" max="2" width="28.33203125" bestFit="1" customWidth="1"/>
    <col min="3" max="3" width="19.83203125" bestFit="1" customWidth="1"/>
    <col min="4" max="4" width="118.5" bestFit="1" customWidth="1"/>
    <col min="5" max="5" width="12" customWidth="1"/>
    <col min="6" max="6" width="3.33203125" style="51" bestFit="1" customWidth="1"/>
    <col min="7" max="7" width="6" style="58" bestFit="1" customWidth="1"/>
    <col min="9" max="20" width="7.5" customWidth="1"/>
  </cols>
  <sheetData>
    <row r="1" spans="1:20" ht="17" thickBot="1" x14ac:dyDescent="0.25">
      <c r="A1" s="5" t="s">
        <v>0</v>
      </c>
      <c r="B1" s="45" t="s">
        <v>1</v>
      </c>
      <c r="C1" s="46" t="s">
        <v>2</v>
      </c>
      <c r="D1" s="46" t="s">
        <v>3</v>
      </c>
      <c r="E1" s="47" t="s">
        <v>4</v>
      </c>
      <c r="F1" s="59" t="s">
        <v>5</v>
      </c>
      <c r="G1" s="52" t="s">
        <v>6</v>
      </c>
      <c r="H1" s="6"/>
    </row>
    <row r="2" spans="1:20" x14ac:dyDescent="0.2">
      <c r="A2" s="7"/>
      <c r="B2" s="45" t="s">
        <v>7</v>
      </c>
      <c r="C2" s="46"/>
      <c r="D2" s="46" t="s">
        <v>8</v>
      </c>
      <c r="E2" s="47"/>
      <c r="F2" s="59"/>
      <c r="G2" s="52"/>
      <c r="H2" s="6"/>
    </row>
    <row r="3" spans="1:20" ht="17" thickBot="1" x14ac:dyDescent="0.25">
      <c r="A3" s="7"/>
      <c r="B3" s="48"/>
      <c r="C3" s="49"/>
      <c r="D3" s="49" t="s">
        <v>9</v>
      </c>
      <c r="E3" s="50"/>
      <c r="F3" s="60"/>
      <c r="G3" s="53"/>
    </row>
    <row r="4" spans="1:20" x14ac:dyDescent="0.2">
      <c r="A4" s="134" t="s">
        <v>10</v>
      </c>
      <c r="B4" s="7" t="s">
        <v>11</v>
      </c>
      <c r="C4" t="s">
        <v>12</v>
      </c>
      <c r="D4" s="8" t="s">
        <v>13</v>
      </c>
      <c r="E4" t="s">
        <v>14</v>
      </c>
      <c r="F4" s="61">
        <v>14</v>
      </c>
      <c r="G4" s="52">
        <v>0.56000000000000005</v>
      </c>
    </row>
    <row r="5" spans="1:20" x14ac:dyDescent="0.2">
      <c r="A5" s="134"/>
      <c r="B5" s="7"/>
      <c r="D5" s="9" t="s">
        <v>15</v>
      </c>
      <c r="F5" s="62">
        <v>10</v>
      </c>
      <c r="G5" s="54">
        <v>0.4</v>
      </c>
    </row>
    <row r="6" spans="1:20" x14ac:dyDescent="0.2">
      <c r="A6" s="134"/>
      <c r="B6" s="7"/>
      <c r="C6" s="2"/>
      <c r="D6" s="10" t="s">
        <v>16</v>
      </c>
      <c r="E6" s="2"/>
      <c r="F6" s="63">
        <v>1</v>
      </c>
      <c r="G6" s="55">
        <v>0.04</v>
      </c>
    </row>
    <row r="7" spans="1:20" x14ac:dyDescent="0.2">
      <c r="A7" s="134"/>
      <c r="B7" s="7"/>
      <c r="C7" s="11" t="s">
        <v>17</v>
      </c>
      <c r="D7" s="11" t="s">
        <v>18</v>
      </c>
      <c r="E7" s="11" t="s">
        <v>19</v>
      </c>
      <c r="F7" s="64"/>
      <c r="G7" s="56">
        <v>0</v>
      </c>
    </row>
    <row r="8" spans="1:20" x14ac:dyDescent="0.2">
      <c r="A8" s="134"/>
      <c r="B8" s="7"/>
      <c r="C8" s="12" t="s">
        <v>20</v>
      </c>
      <c r="D8" s="13" t="s">
        <v>21</v>
      </c>
      <c r="E8" s="12" t="s">
        <v>14</v>
      </c>
      <c r="F8" s="65">
        <v>3</v>
      </c>
      <c r="G8" s="57">
        <v>0.12</v>
      </c>
    </row>
    <row r="9" spans="1:20" x14ac:dyDescent="0.2">
      <c r="A9" s="134"/>
      <c r="B9" s="7"/>
      <c r="D9" s="14" t="s">
        <v>22</v>
      </c>
      <c r="F9" s="66">
        <v>1</v>
      </c>
      <c r="G9" s="54">
        <v>0.04</v>
      </c>
    </row>
    <row r="10" spans="1:20" x14ac:dyDescent="0.2">
      <c r="A10" s="134"/>
      <c r="B10" s="7"/>
      <c r="C10" t="s">
        <v>23</v>
      </c>
      <c r="D10" s="14" t="s">
        <v>24</v>
      </c>
      <c r="F10" s="66">
        <v>14</v>
      </c>
      <c r="G10" s="54">
        <v>0.56000000000000005</v>
      </c>
    </row>
    <row r="11" spans="1:20" x14ac:dyDescent="0.2">
      <c r="A11" s="134"/>
      <c r="B11" s="7"/>
      <c r="C11" s="2"/>
      <c r="D11" s="15" t="s">
        <v>25</v>
      </c>
      <c r="E11" s="2"/>
      <c r="F11" s="67">
        <v>7</v>
      </c>
      <c r="G11" s="55">
        <v>0.28000000000000003</v>
      </c>
      <c r="I11" s="9"/>
      <c r="J11" s="9"/>
      <c r="K11" s="9"/>
      <c r="L11" s="9"/>
      <c r="M11" s="9"/>
      <c r="N11" s="9"/>
      <c r="O11" s="9"/>
      <c r="P11" s="9"/>
      <c r="Q11" s="9"/>
      <c r="R11" s="9"/>
      <c r="S11" s="9"/>
      <c r="T11" s="9"/>
    </row>
    <row r="12" spans="1:20" x14ac:dyDescent="0.2">
      <c r="A12" s="134"/>
      <c r="B12" s="7"/>
      <c r="C12" s="16" t="s">
        <v>32</v>
      </c>
      <c r="D12" s="9" t="s">
        <v>33</v>
      </c>
      <c r="E12" t="s">
        <v>14</v>
      </c>
      <c r="F12" s="62">
        <v>22</v>
      </c>
      <c r="G12" s="54">
        <v>0.88</v>
      </c>
      <c r="I12" s="88"/>
      <c r="J12" s="88"/>
      <c r="K12" s="88"/>
      <c r="L12" s="88"/>
      <c r="M12" s="88"/>
      <c r="N12" s="88"/>
      <c r="O12" s="88"/>
      <c r="P12" s="88"/>
      <c r="Q12" s="88"/>
      <c r="R12" s="88"/>
      <c r="S12" s="88"/>
      <c r="T12" s="88"/>
    </row>
    <row r="13" spans="1:20" x14ac:dyDescent="0.2">
      <c r="A13" s="134"/>
      <c r="B13" s="7"/>
      <c r="D13" s="9" t="s">
        <v>34</v>
      </c>
      <c r="F13" s="62">
        <v>2</v>
      </c>
      <c r="G13" s="54">
        <v>0.08</v>
      </c>
      <c r="I13" s="88"/>
      <c r="J13" s="88"/>
      <c r="K13" s="88"/>
      <c r="L13" s="88"/>
      <c r="M13" s="88"/>
      <c r="N13" s="88"/>
      <c r="O13" s="88"/>
      <c r="P13" s="88"/>
      <c r="Q13" s="88"/>
      <c r="R13" s="88"/>
      <c r="S13" s="88"/>
      <c r="T13" s="88"/>
    </row>
    <row r="14" spans="1:20" x14ac:dyDescent="0.2">
      <c r="A14" s="134"/>
      <c r="B14" s="7"/>
      <c r="D14" s="9" t="s">
        <v>35</v>
      </c>
      <c r="F14" s="62">
        <v>0</v>
      </c>
      <c r="G14" s="54">
        <v>0</v>
      </c>
      <c r="I14" s="88"/>
      <c r="J14" s="88"/>
      <c r="K14" s="88"/>
      <c r="L14" s="88"/>
      <c r="M14" s="88"/>
      <c r="N14" s="88"/>
      <c r="O14" s="88"/>
      <c r="P14" s="88"/>
      <c r="Q14" s="88"/>
      <c r="R14" s="88"/>
      <c r="S14" s="88"/>
      <c r="T14" s="88"/>
    </row>
    <row r="15" spans="1:20" x14ac:dyDescent="0.2">
      <c r="A15" s="134"/>
      <c r="B15" s="7"/>
      <c r="D15" s="9" t="s">
        <v>36</v>
      </c>
      <c r="F15" s="62">
        <v>1</v>
      </c>
      <c r="G15" s="54">
        <v>0.04</v>
      </c>
      <c r="I15" s="88"/>
      <c r="J15" s="88"/>
      <c r="K15" s="88"/>
      <c r="L15" s="88"/>
      <c r="M15" s="88"/>
      <c r="N15" s="88"/>
      <c r="O15" s="88"/>
      <c r="P15" s="88"/>
      <c r="Q15" s="88"/>
      <c r="R15" s="88"/>
      <c r="S15" s="88"/>
      <c r="T15" s="88"/>
    </row>
    <row r="16" spans="1:20" x14ac:dyDescent="0.2">
      <c r="A16" s="134"/>
      <c r="B16" s="7"/>
      <c r="C16" t="s">
        <v>37</v>
      </c>
      <c r="D16" s="16" t="s">
        <v>38</v>
      </c>
      <c r="E16" t="s">
        <v>39</v>
      </c>
      <c r="F16" s="62">
        <v>10</v>
      </c>
      <c r="G16" s="54">
        <v>0.4</v>
      </c>
      <c r="I16" s="88"/>
      <c r="J16" s="88"/>
      <c r="K16" s="88"/>
      <c r="L16" s="88"/>
      <c r="M16" s="88"/>
      <c r="N16" s="88"/>
      <c r="O16" s="88"/>
      <c r="P16" s="88"/>
      <c r="Q16" s="88"/>
      <c r="R16" s="88"/>
      <c r="S16" s="88"/>
      <c r="T16" s="88"/>
    </row>
    <row r="17" spans="1:20" x14ac:dyDescent="0.2">
      <c r="A17" s="134"/>
      <c r="B17" s="7"/>
      <c r="D17" s="16" t="s">
        <v>40</v>
      </c>
      <c r="F17" s="62">
        <v>3</v>
      </c>
      <c r="G17" s="54">
        <v>0.12</v>
      </c>
      <c r="I17" s="88"/>
      <c r="J17" s="88"/>
      <c r="K17" s="88"/>
      <c r="L17" s="88"/>
      <c r="M17" s="88"/>
      <c r="N17" s="88"/>
      <c r="O17" s="88"/>
      <c r="P17" s="88"/>
      <c r="Q17" s="88"/>
      <c r="R17" s="88"/>
      <c r="S17" s="88"/>
      <c r="T17" s="88"/>
    </row>
    <row r="18" spans="1:20" x14ac:dyDescent="0.2">
      <c r="A18" s="134"/>
      <c r="B18" s="7"/>
      <c r="D18" s="16" t="s">
        <v>41</v>
      </c>
      <c r="F18" s="62">
        <v>11</v>
      </c>
      <c r="G18" s="54">
        <v>0.44</v>
      </c>
      <c r="I18" s="88"/>
      <c r="J18" s="88"/>
      <c r="K18" s="88"/>
      <c r="L18" s="88"/>
      <c r="M18" s="88"/>
      <c r="N18" s="88"/>
      <c r="O18" s="88"/>
      <c r="P18" s="88"/>
      <c r="Q18" s="88"/>
      <c r="R18" s="88"/>
      <c r="S18" s="88"/>
      <c r="T18" s="88"/>
    </row>
    <row r="19" spans="1:20" ht="17" thickBot="1" x14ac:dyDescent="0.25">
      <c r="A19" s="134"/>
      <c r="B19" s="7"/>
      <c r="C19" s="2"/>
      <c r="D19" s="25" t="s">
        <v>42</v>
      </c>
      <c r="E19" s="2"/>
      <c r="F19" s="63">
        <v>1</v>
      </c>
      <c r="G19" s="55">
        <v>0.04</v>
      </c>
      <c r="I19" s="88"/>
      <c r="J19" s="88"/>
      <c r="K19" s="88"/>
      <c r="L19" s="88"/>
      <c r="M19" s="88"/>
      <c r="N19" s="88"/>
      <c r="O19" s="88"/>
      <c r="P19" s="88"/>
      <c r="Q19" s="88"/>
      <c r="R19" s="88"/>
      <c r="S19" s="88"/>
      <c r="T19" s="88"/>
    </row>
    <row r="20" spans="1:20" x14ac:dyDescent="0.2">
      <c r="A20" s="134"/>
      <c r="B20" s="18" t="s">
        <v>43</v>
      </c>
      <c r="C20" s="19" t="s">
        <v>44</v>
      </c>
      <c r="D20" s="20" t="s">
        <v>45</v>
      </c>
      <c r="E20" s="19" t="s">
        <v>46</v>
      </c>
      <c r="F20" s="61">
        <v>13</v>
      </c>
      <c r="G20" s="52">
        <v>0.52</v>
      </c>
      <c r="H20" s="80"/>
      <c r="I20" s="88"/>
      <c r="J20" s="88"/>
      <c r="K20" s="88"/>
      <c r="L20" s="88"/>
      <c r="M20" s="88"/>
      <c r="N20" s="88"/>
      <c r="O20" s="88"/>
      <c r="P20" s="88"/>
      <c r="Q20" s="88"/>
      <c r="R20" s="88"/>
      <c r="S20" s="88"/>
      <c r="T20" s="88"/>
    </row>
    <row r="21" spans="1:20" x14ac:dyDescent="0.2">
      <c r="A21" s="134"/>
      <c r="B21" s="7"/>
      <c r="D21" s="9" t="s">
        <v>47</v>
      </c>
      <c r="E21" t="s">
        <v>46</v>
      </c>
      <c r="F21" s="62">
        <v>16</v>
      </c>
      <c r="G21" s="54">
        <v>0.64</v>
      </c>
      <c r="I21" s="88"/>
      <c r="J21" s="88"/>
      <c r="K21" s="88"/>
      <c r="L21" s="88"/>
      <c r="M21" s="88"/>
      <c r="N21" s="88"/>
      <c r="O21" s="88"/>
      <c r="P21" s="88"/>
      <c r="Q21" s="88"/>
      <c r="R21" s="88"/>
      <c r="S21" s="88"/>
      <c r="T21" s="88"/>
    </row>
    <row r="22" spans="1:20" x14ac:dyDescent="0.2">
      <c r="A22" s="134"/>
      <c r="B22" s="7"/>
      <c r="D22" s="9" t="s">
        <v>48</v>
      </c>
      <c r="F22" s="62">
        <v>0</v>
      </c>
      <c r="G22" s="54">
        <v>0</v>
      </c>
      <c r="I22" s="88"/>
      <c r="J22" s="88"/>
      <c r="K22" s="88"/>
      <c r="L22" s="88"/>
      <c r="M22" s="88"/>
      <c r="N22" s="88"/>
      <c r="O22" s="88"/>
      <c r="P22" s="88"/>
      <c r="Q22" s="88"/>
      <c r="R22" s="88"/>
      <c r="S22" s="88"/>
      <c r="T22" s="88"/>
    </row>
    <row r="23" spans="1:20" x14ac:dyDescent="0.2">
      <c r="A23" s="134"/>
      <c r="B23" s="7"/>
      <c r="C23" s="2"/>
      <c r="D23" s="22" t="s">
        <v>49</v>
      </c>
      <c r="E23" s="2" t="s">
        <v>46</v>
      </c>
      <c r="F23" s="63">
        <v>17</v>
      </c>
      <c r="G23" s="55">
        <v>0.68</v>
      </c>
      <c r="I23" s="88"/>
      <c r="J23" s="88"/>
      <c r="K23" s="88"/>
      <c r="L23" s="88"/>
      <c r="M23" s="88"/>
      <c r="N23" s="88"/>
      <c r="O23" s="88"/>
      <c r="P23" s="88"/>
      <c r="Q23" s="88"/>
      <c r="R23" s="88"/>
      <c r="S23" s="88"/>
      <c r="T23" s="88"/>
    </row>
    <row r="24" spans="1:20" x14ac:dyDescent="0.2">
      <c r="A24" s="134"/>
      <c r="B24" s="7"/>
      <c r="C24" s="12" t="s">
        <v>50</v>
      </c>
      <c r="D24" s="23" t="s">
        <v>51</v>
      </c>
      <c r="E24" s="12" t="s">
        <v>14</v>
      </c>
      <c r="F24" s="62">
        <v>3</v>
      </c>
      <c r="G24" s="54">
        <v>0.12</v>
      </c>
      <c r="I24" s="88"/>
      <c r="J24" s="88"/>
      <c r="K24" s="88"/>
      <c r="L24" s="88"/>
      <c r="M24" s="88"/>
      <c r="N24" s="88"/>
      <c r="O24" s="88"/>
      <c r="P24" s="88"/>
      <c r="Q24" s="88"/>
      <c r="R24" s="88"/>
      <c r="S24" s="88"/>
      <c r="T24" s="88"/>
    </row>
    <row r="25" spans="1:20" x14ac:dyDescent="0.2">
      <c r="A25" s="134"/>
      <c r="B25" s="7"/>
      <c r="D25" s="9" t="s">
        <v>52</v>
      </c>
      <c r="F25" s="62">
        <v>9</v>
      </c>
      <c r="G25" s="54">
        <v>0.36</v>
      </c>
      <c r="I25" s="88"/>
      <c r="J25" s="88"/>
      <c r="K25" s="88"/>
      <c r="L25" s="88"/>
      <c r="M25" s="88"/>
      <c r="N25" s="88"/>
      <c r="O25" s="88"/>
      <c r="P25" s="88"/>
      <c r="Q25" s="88"/>
      <c r="R25" s="88"/>
      <c r="S25" s="88"/>
      <c r="T25" s="88"/>
    </row>
    <row r="26" spans="1:20" x14ac:dyDescent="0.2">
      <c r="A26" s="134"/>
      <c r="B26" s="7"/>
      <c r="C26" s="2"/>
      <c r="D26" s="10" t="s">
        <v>53</v>
      </c>
      <c r="E26" s="2"/>
      <c r="F26" s="62">
        <v>11</v>
      </c>
      <c r="G26" s="55">
        <v>0.44</v>
      </c>
      <c r="I26" s="88"/>
      <c r="J26" s="88"/>
      <c r="K26" s="88"/>
      <c r="L26" s="88"/>
      <c r="M26" s="88"/>
      <c r="N26" s="88"/>
      <c r="O26" s="88"/>
      <c r="P26" s="88"/>
      <c r="Q26" s="88"/>
      <c r="R26" s="88"/>
      <c r="S26" s="88"/>
      <c r="T26" s="88"/>
    </row>
    <row r="27" spans="1:20" x14ac:dyDescent="0.2">
      <c r="A27" s="134"/>
      <c r="B27" s="7"/>
      <c r="C27" s="11" t="s">
        <v>54</v>
      </c>
      <c r="D27" s="24" t="s">
        <v>55</v>
      </c>
      <c r="E27" s="11" t="s">
        <v>56</v>
      </c>
      <c r="F27" s="68"/>
      <c r="G27" s="56">
        <v>0</v>
      </c>
    </row>
    <row r="28" spans="1:20" x14ac:dyDescent="0.2">
      <c r="A28" s="134"/>
      <c r="B28" s="7"/>
      <c r="C28" t="s">
        <v>57</v>
      </c>
      <c r="D28" s="16" t="s">
        <v>58</v>
      </c>
      <c r="E28" t="s">
        <v>19</v>
      </c>
      <c r="F28" s="69">
        <v>13</v>
      </c>
      <c r="G28" s="54">
        <v>0.52</v>
      </c>
      <c r="H28" s="80"/>
    </row>
    <row r="29" spans="1:20" x14ac:dyDescent="0.2">
      <c r="A29" s="134"/>
      <c r="B29" s="7"/>
      <c r="D29" s="16" t="s">
        <v>60</v>
      </c>
      <c r="F29" s="69">
        <v>3</v>
      </c>
      <c r="G29" s="54">
        <v>0.12</v>
      </c>
    </row>
    <row r="30" spans="1:20" x14ac:dyDescent="0.2">
      <c r="A30" s="134"/>
      <c r="B30" s="7"/>
      <c r="D30" s="16" t="s">
        <v>62</v>
      </c>
      <c r="F30" s="69">
        <v>11</v>
      </c>
      <c r="G30" s="54">
        <v>0.44</v>
      </c>
    </row>
    <row r="31" spans="1:20" x14ac:dyDescent="0.2">
      <c r="A31" s="134"/>
      <c r="B31" s="7"/>
      <c r="D31" s="16" t="s">
        <v>64</v>
      </c>
      <c r="F31" s="69">
        <v>2</v>
      </c>
      <c r="G31" s="54">
        <v>0.08</v>
      </c>
    </row>
    <row r="32" spans="1:20" ht="17" thickBot="1" x14ac:dyDescent="0.25">
      <c r="A32" s="134"/>
      <c r="B32" s="17"/>
      <c r="C32" s="4"/>
      <c r="D32" s="28" t="s">
        <v>66</v>
      </c>
      <c r="E32" s="4"/>
      <c r="F32" s="70">
        <v>7</v>
      </c>
      <c r="G32" s="53">
        <v>0.28000000000000003</v>
      </c>
    </row>
    <row r="33" spans="1:7" x14ac:dyDescent="0.2">
      <c r="A33" s="134"/>
      <c r="B33" s="26" t="s">
        <v>68</v>
      </c>
      <c r="C33" s="19"/>
      <c r="D33" s="27" t="s">
        <v>69</v>
      </c>
      <c r="E33" s="21" t="s">
        <v>70</v>
      </c>
      <c r="F33" s="71">
        <v>15</v>
      </c>
      <c r="G33" s="52">
        <v>0.6</v>
      </c>
    </row>
    <row r="34" spans="1:7" ht="17" thickBot="1" x14ac:dyDescent="0.25">
      <c r="A34" s="134"/>
      <c r="B34" s="7"/>
      <c r="D34" s="16" t="s">
        <v>71</v>
      </c>
      <c r="E34" s="1"/>
      <c r="F34" s="73">
        <v>10</v>
      </c>
      <c r="G34" s="54">
        <v>0.4</v>
      </c>
    </row>
    <row r="35" spans="1:7" x14ac:dyDescent="0.2">
      <c r="A35" s="134"/>
      <c r="B35" s="26" t="s">
        <v>73</v>
      </c>
      <c r="C35" s="19" t="s">
        <v>74</v>
      </c>
      <c r="D35" s="20" t="s">
        <v>75</v>
      </c>
      <c r="E35" s="19" t="s">
        <v>19</v>
      </c>
      <c r="F35" s="61">
        <v>2</v>
      </c>
      <c r="G35" s="52">
        <v>0.08</v>
      </c>
    </row>
    <row r="36" spans="1:7" x14ac:dyDescent="0.2">
      <c r="A36" s="134"/>
      <c r="B36" s="7"/>
      <c r="D36" s="9" t="s">
        <v>76</v>
      </c>
      <c r="E36" t="s">
        <v>19</v>
      </c>
      <c r="F36" s="76">
        <v>0</v>
      </c>
      <c r="G36" s="54">
        <v>0</v>
      </c>
    </row>
    <row r="37" spans="1:7" x14ac:dyDescent="0.2">
      <c r="A37" s="134"/>
      <c r="B37" s="7"/>
      <c r="C37" s="2"/>
      <c r="D37" s="10" t="s">
        <v>78</v>
      </c>
      <c r="E37" s="2" t="s">
        <v>19</v>
      </c>
      <c r="F37" s="77">
        <v>25</v>
      </c>
      <c r="G37" s="55">
        <v>1</v>
      </c>
    </row>
    <row r="38" spans="1:7" x14ac:dyDescent="0.2">
      <c r="A38" s="134"/>
      <c r="B38" s="7"/>
      <c r="C38" t="s">
        <v>80</v>
      </c>
      <c r="D38" s="8" t="s">
        <v>81</v>
      </c>
      <c r="E38" t="s">
        <v>46</v>
      </c>
      <c r="F38" s="62">
        <v>23</v>
      </c>
      <c r="G38" s="54">
        <v>0.92</v>
      </c>
    </row>
    <row r="39" spans="1:7" x14ac:dyDescent="0.2">
      <c r="A39" s="134"/>
      <c r="B39" s="7"/>
      <c r="D39" s="8" t="s">
        <v>83</v>
      </c>
      <c r="E39" t="s">
        <v>46</v>
      </c>
      <c r="F39" s="62">
        <v>6</v>
      </c>
      <c r="G39" s="54">
        <v>0.24</v>
      </c>
    </row>
    <row r="40" spans="1:7" x14ac:dyDescent="0.2">
      <c r="A40" s="134"/>
      <c r="B40" s="7"/>
      <c r="D40" s="8" t="s">
        <v>85</v>
      </c>
      <c r="E40" t="s">
        <v>46</v>
      </c>
      <c r="F40" s="62">
        <v>0</v>
      </c>
      <c r="G40" s="54">
        <v>0</v>
      </c>
    </row>
    <row r="41" spans="1:7" ht="17" thickBot="1" x14ac:dyDescent="0.25">
      <c r="A41" s="135"/>
      <c r="B41" s="17"/>
      <c r="C41" s="4"/>
      <c r="D41" s="29" t="s">
        <v>87</v>
      </c>
      <c r="E41" s="4" t="s">
        <v>19</v>
      </c>
      <c r="F41" s="75"/>
      <c r="G41" s="53">
        <v>0</v>
      </c>
    </row>
    <row r="42" spans="1:7" x14ac:dyDescent="0.2">
      <c r="A42" s="136" t="s">
        <v>89</v>
      </c>
      <c r="B42" s="18" t="s">
        <v>90</v>
      </c>
      <c r="C42" s="19" t="s">
        <v>91</v>
      </c>
      <c r="D42" s="20" t="s">
        <v>26</v>
      </c>
      <c r="E42" s="21" t="s">
        <v>14</v>
      </c>
      <c r="F42" s="72">
        <v>1</v>
      </c>
      <c r="G42" s="54">
        <v>0.04</v>
      </c>
    </row>
    <row r="43" spans="1:7" x14ac:dyDescent="0.2">
      <c r="A43" s="134"/>
      <c r="B43" s="7"/>
      <c r="D43" s="16" t="s">
        <v>27</v>
      </c>
      <c r="E43" s="1"/>
      <c r="F43" s="73">
        <v>12</v>
      </c>
      <c r="G43" s="54">
        <v>0.48</v>
      </c>
    </row>
    <row r="44" spans="1:7" x14ac:dyDescent="0.2">
      <c r="A44" s="134"/>
      <c r="B44" s="7"/>
      <c r="D44" s="16" t="s">
        <v>28</v>
      </c>
      <c r="E44" s="1"/>
      <c r="F44" s="73">
        <v>3</v>
      </c>
      <c r="G44" s="54">
        <v>0.12</v>
      </c>
    </row>
    <row r="45" spans="1:7" x14ac:dyDescent="0.2">
      <c r="A45" s="134"/>
      <c r="B45" s="7"/>
      <c r="D45" s="16" t="s">
        <v>29</v>
      </c>
      <c r="E45" s="1"/>
      <c r="F45" s="73">
        <v>5</v>
      </c>
      <c r="G45" s="54">
        <v>0.2</v>
      </c>
    </row>
    <row r="46" spans="1:7" x14ac:dyDescent="0.2">
      <c r="A46" s="134"/>
      <c r="B46" s="7"/>
      <c r="C46" s="2"/>
      <c r="D46" s="25" t="s">
        <v>30</v>
      </c>
      <c r="E46" s="3"/>
      <c r="F46" s="74">
        <v>4</v>
      </c>
      <c r="G46" s="55">
        <v>0.16</v>
      </c>
    </row>
    <row r="47" spans="1:7" x14ac:dyDescent="0.2">
      <c r="A47" s="134"/>
      <c r="B47" s="7"/>
      <c r="C47" t="s">
        <v>95</v>
      </c>
      <c r="D47" s="8" t="s">
        <v>96</v>
      </c>
      <c r="E47" s="1" t="s">
        <v>97</v>
      </c>
      <c r="F47" s="72">
        <v>21</v>
      </c>
      <c r="G47" s="54">
        <v>0.84</v>
      </c>
    </row>
    <row r="48" spans="1:7" x14ac:dyDescent="0.2">
      <c r="A48" s="134"/>
      <c r="B48" s="7"/>
      <c r="D48" s="8" t="s">
        <v>99</v>
      </c>
      <c r="E48" s="1" t="s">
        <v>97</v>
      </c>
      <c r="F48" s="72">
        <v>3</v>
      </c>
      <c r="G48" s="54">
        <v>0.12</v>
      </c>
    </row>
    <row r="49" spans="1:7" x14ac:dyDescent="0.2">
      <c r="A49" s="134"/>
      <c r="B49" s="7"/>
      <c r="D49" s="8" t="s">
        <v>100</v>
      </c>
      <c r="E49" s="1" t="s">
        <v>97</v>
      </c>
      <c r="F49" s="72">
        <v>12</v>
      </c>
      <c r="G49" s="54">
        <v>0.48</v>
      </c>
    </row>
    <row r="50" spans="1:7" ht="17" thickBot="1" x14ac:dyDescent="0.25">
      <c r="A50" s="134"/>
      <c r="B50" s="7"/>
      <c r="D50" s="8" t="s">
        <v>101</v>
      </c>
      <c r="E50" s="1"/>
      <c r="F50" s="72">
        <v>4</v>
      </c>
      <c r="G50" s="54">
        <v>0.16</v>
      </c>
    </row>
    <row r="51" spans="1:7" x14ac:dyDescent="0.2">
      <c r="A51" s="134"/>
      <c r="B51" s="18" t="s">
        <v>102</v>
      </c>
      <c r="C51" s="19"/>
      <c r="D51" s="27" t="s">
        <v>103</v>
      </c>
      <c r="E51" s="19" t="s">
        <v>19</v>
      </c>
      <c r="F51" s="79">
        <v>25</v>
      </c>
      <c r="G51" s="52">
        <v>1</v>
      </c>
    </row>
    <row r="52" spans="1:7" x14ac:dyDescent="0.2">
      <c r="A52" s="134"/>
      <c r="B52" s="7"/>
      <c r="D52" s="78" t="s">
        <v>104</v>
      </c>
      <c r="E52" t="s">
        <v>19</v>
      </c>
      <c r="F52" s="69">
        <v>25</v>
      </c>
      <c r="G52" s="54">
        <v>1</v>
      </c>
    </row>
    <row r="53" spans="1:7" x14ac:dyDescent="0.2">
      <c r="A53" s="134"/>
      <c r="B53" s="7"/>
      <c r="D53" s="78" t="s">
        <v>106</v>
      </c>
      <c r="E53" t="s">
        <v>19</v>
      </c>
      <c r="F53" s="69">
        <v>25</v>
      </c>
      <c r="G53" s="54">
        <v>1</v>
      </c>
    </row>
    <row r="54" spans="1:7" ht="17" thickBot="1" x14ac:dyDescent="0.25">
      <c r="A54" s="135"/>
      <c r="B54" s="17" t="s">
        <v>109</v>
      </c>
      <c r="C54" s="4"/>
      <c r="D54" s="30" t="s">
        <v>110</v>
      </c>
      <c r="E54" s="4" t="s">
        <v>19</v>
      </c>
      <c r="F54" s="70">
        <v>25</v>
      </c>
      <c r="G54" s="53">
        <v>1</v>
      </c>
    </row>
  </sheetData>
  <mergeCells count="2">
    <mergeCell ref="A4:A41"/>
    <mergeCell ref="A42:A54"/>
  </mergeCells>
  <conditionalFormatting sqref="I12:T26">
    <cfRule type="colorScale" priority="33">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6209-2E1B-0246-B3B2-95657BCEF13C}">
  <dimension ref="A1:AW77"/>
  <sheetViews>
    <sheetView tabSelected="1" topLeftCell="B1" zoomScale="140" workbookViewId="0">
      <pane xSplit="4" ySplit="5" topLeftCell="AS6" activePane="bottomRight" state="frozen"/>
      <selection pane="topRight" activeCell="F1" sqref="F1"/>
      <selection pane="bottomLeft" activeCell="B6" sqref="B6"/>
      <selection pane="bottomRight" activeCell="M19" sqref="M19"/>
    </sheetView>
  </sheetViews>
  <sheetFormatPr baseColWidth="10" defaultColWidth="11" defaultRowHeight="16" x14ac:dyDescent="0.2"/>
  <cols>
    <col min="2" max="2" width="3.6640625" customWidth="1"/>
    <col min="3" max="3" width="21.6640625" bestFit="1" customWidth="1"/>
    <col min="4" max="4" width="32.1640625" customWidth="1"/>
    <col min="5" max="5" width="21.5" customWidth="1"/>
    <col min="6" max="6" width="5.83203125" customWidth="1"/>
    <col min="8" max="8" width="9.5" customWidth="1"/>
    <col min="9" max="9" width="9.1640625" customWidth="1"/>
    <col min="10" max="10" width="18.33203125" customWidth="1"/>
    <col min="12" max="12" width="12.5" customWidth="1"/>
    <col min="13" max="13" width="34.33203125" customWidth="1"/>
    <col min="16" max="19" width="11" style="51"/>
    <col min="20" max="20" width="7.83203125" style="51" customWidth="1"/>
    <col min="21" max="21" width="9" customWidth="1"/>
    <col min="22" max="22" width="42.5" customWidth="1"/>
    <col min="23" max="23" width="76.83203125" customWidth="1"/>
    <col min="25" max="25" width="12.1640625" customWidth="1"/>
    <col min="26" max="26" width="11" customWidth="1"/>
    <col min="31" max="34" width="9.33203125" style="51" customWidth="1"/>
    <col min="35" max="35" width="7.1640625" style="51" bestFit="1" customWidth="1"/>
    <col min="36" max="36" width="7.83203125" style="51" bestFit="1" customWidth="1"/>
    <col min="37" max="37" width="6" style="51" bestFit="1" customWidth="1"/>
    <col min="38" max="38" width="16.5" customWidth="1"/>
    <col min="39" max="39" width="11.6640625" style="51" customWidth="1"/>
    <col min="40" max="40" width="34" customWidth="1"/>
    <col min="45" max="45" width="60.1640625" customWidth="1"/>
    <col min="46" max="46" width="17.5" customWidth="1"/>
    <col min="47" max="47" width="17" customWidth="1"/>
    <col min="48" max="48" width="22.1640625" customWidth="1"/>
  </cols>
  <sheetData>
    <row r="1" spans="1:49" ht="17" thickBot="1" x14ac:dyDescent="0.25">
      <c r="A1" s="31"/>
      <c r="B1" s="31"/>
      <c r="C1" s="31"/>
      <c r="D1" s="31"/>
      <c r="E1" s="31"/>
      <c r="F1" s="31"/>
      <c r="G1" s="31"/>
      <c r="H1" s="31"/>
      <c r="I1" s="31"/>
      <c r="J1" s="31"/>
      <c r="K1" s="31"/>
      <c r="L1" s="31"/>
      <c r="M1" s="31"/>
      <c r="N1" s="31"/>
      <c r="O1" s="31"/>
      <c r="P1" s="31"/>
      <c r="Q1" s="31"/>
      <c r="R1" s="31"/>
      <c r="S1" s="31"/>
      <c r="T1" s="84"/>
      <c r="U1" s="31"/>
      <c r="V1" s="31"/>
      <c r="W1" s="31"/>
      <c r="X1" s="31"/>
      <c r="Y1" s="31"/>
      <c r="Z1" s="31"/>
      <c r="AA1" s="31"/>
      <c r="AB1" s="31"/>
      <c r="AC1" s="31"/>
      <c r="AD1" s="31"/>
      <c r="AE1" s="84"/>
      <c r="AF1" s="84"/>
      <c r="AG1" s="84"/>
      <c r="AH1" s="84"/>
      <c r="AI1" s="84"/>
      <c r="AJ1" s="84"/>
      <c r="AK1" s="84"/>
      <c r="AL1" s="31"/>
      <c r="AM1" s="84"/>
      <c r="AN1" s="31"/>
      <c r="AO1" s="31"/>
      <c r="AP1" s="31"/>
      <c r="AQ1" s="31"/>
      <c r="AR1" s="31"/>
      <c r="AS1" s="31"/>
      <c r="AT1" s="31"/>
      <c r="AU1" s="31"/>
      <c r="AV1" s="31"/>
    </row>
    <row r="2" spans="1:49" ht="22" x14ac:dyDescent="0.3">
      <c r="A2" s="31"/>
      <c r="B2" s="127" t="s">
        <v>7</v>
      </c>
      <c r="C2" s="128"/>
      <c r="D2" s="128"/>
      <c r="E2" s="128"/>
      <c r="F2" s="128"/>
      <c r="G2" s="128"/>
      <c r="H2" s="128"/>
      <c r="I2" s="128"/>
      <c r="J2" s="128"/>
      <c r="K2" s="129"/>
      <c r="L2" s="103" t="s">
        <v>111</v>
      </c>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5" t="s">
        <v>102</v>
      </c>
      <c r="AT2" s="106"/>
      <c r="AU2" s="106"/>
      <c r="AV2" s="107"/>
    </row>
    <row r="3" spans="1:49" ht="19" x14ac:dyDescent="0.2">
      <c r="A3" s="31"/>
      <c r="B3" s="108" t="s">
        <v>112</v>
      </c>
      <c r="C3" s="109"/>
      <c r="D3" s="109"/>
      <c r="E3" s="109"/>
      <c r="F3" s="109"/>
      <c r="G3" s="109"/>
      <c r="H3" s="109"/>
      <c r="I3" s="110"/>
      <c r="J3" s="111"/>
      <c r="K3" s="111"/>
      <c r="L3" s="112" t="s">
        <v>11</v>
      </c>
      <c r="M3" s="113"/>
      <c r="N3" s="113"/>
      <c r="O3" s="113"/>
      <c r="P3" s="114" t="s">
        <v>43</v>
      </c>
      <c r="Q3" s="115"/>
      <c r="R3" s="115"/>
      <c r="S3" s="115"/>
      <c r="T3" s="115"/>
      <c r="U3" s="115"/>
      <c r="V3" s="115"/>
      <c r="W3" s="115"/>
      <c r="X3" s="115"/>
      <c r="Y3" s="115"/>
      <c r="Z3" s="115"/>
      <c r="AA3" s="115"/>
      <c r="AB3" s="116"/>
      <c r="AC3" s="117" t="s">
        <v>68</v>
      </c>
      <c r="AD3" s="118"/>
      <c r="AE3" s="119" t="s">
        <v>73</v>
      </c>
      <c r="AF3" s="120"/>
      <c r="AG3" s="120"/>
      <c r="AH3" s="120"/>
      <c r="AI3" s="120"/>
      <c r="AJ3" s="120"/>
      <c r="AK3" s="120"/>
      <c r="AL3" s="121"/>
      <c r="AM3" s="38"/>
      <c r="AN3" s="122" t="s">
        <v>90</v>
      </c>
      <c r="AO3" s="123"/>
      <c r="AP3" s="123"/>
      <c r="AQ3" s="123"/>
      <c r="AR3" s="123"/>
      <c r="AS3" s="124" t="s">
        <v>113</v>
      </c>
      <c r="AT3" s="125"/>
      <c r="AU3" s="125"/>
      <c r="AV3" s="126"/>
    </row>
    <row r="4" spans="1:49" s="81" customFormat="1" ht="16" customHeight="1" x14ac:dyDescent="0.2">
      <c r="A4" s="37"/>
      <c r="B4" s="132" t="s">
        <v>5</v>
      </c>
      <c r="C4" s="97" t="s">
        <v>114</v>
      </c>
      <c r="D4" s="95" t="s">
        <v>115</v>
      </c>
      <c r="E4" s="91" t="s">
        <v>116</v>
      </c>
      <c r="F4" s="97" t="s">
        <v>8</v>
      </c>
      <c r="G4" s="95" t="s">
        <v>117</v>
      </c>
      <c r="H4" s="130" t="s">
        <v>118</v>
      </c>
      <c r="I4" s="130" t="s">
        <v>119</v>
      </c>
      <c r="J4" s="92" t="s">
        <v>120</v>
      </c>
      <c r="K4" s="92" t="s">
        <v>121</v>
      </c>
      <c r="L4" s="93" t="s">
        <v>12</v>
      </c>
      <c r="M4" s="95" t="s">
        <v>17</v>
      </c>
      <c r="N4" s="95" t="s">
        <v>20</v>
      </c>
      <c r="O4" s="95" t="s">
        <v>32</v>
      </c>
      <c r="P4" s="91" t="s">
        <v>44</v>
      </c>
      <c r="Q4" s="92"/>
      <c r="R4" s="92"/>
      <c r="S4" s="92"/>
      <c r="T4" s="89"/>
      <c r="U4" s="95" t="s">
        <v>50</v>
      </c>
      <c r="V4" s="95" t="s">
        <v>54</v>
      </c>
      <c r="W4" s="95" t="s">
        <v>122</v>
      </c>
      <c r="X4" s="91" t="s">
        <v>57</v>
      </c>
      <c r="Y4" s="92"/>
      <c r="Z4" s="92"/>
      <c r="AA4" s="92"/>
      <c r="AB4" s="97"/>
      <c r="AC4" s="91" t="s">
        <v>68</v>
      </c>
      <c r="AD4" s="97" t="s">
        <v>123</v>
      </c>
      <c r="AE4" s="91" t="s">
        <v>74</v>
      </c>
      <c r="AF4" s="92"/>
      <c r="AG4" s="92"/>
      <c r="AH4" s="92"/>
      <c r="AI4" s="91" t="s">
        <v>80</v>
      </c>
      <c r="AJ4" s="92"/>
      <c r="AK4" s="92"/>
      <c r="AL4" s="97"/>
      <c r="AM4" s="95" t="s">
        <v>124</v>
      </c>
      <c r="AN4" s="95" t="s">
        <v>91</v>
      </c>
      <c r="AO4" s="91" t="s">
        <v>95</v>
      </c>
      <c r="AP4" s="92"/>
      <c r="AQ4" s="92"/>
      <c r="AR4" s="92"/>
      <c r="AS4" s="93" t="s">
        <v>125</v>
      </c>
      <c r="AT4" s="95" t="s">
        <v>126</v>
      </c>
      <c r="AU4" s="95" t="s">
        <v>127</v>
      </c>
      <c r="AV4" s="99" t="s">
        <v>128</v>
      </c>
    </row>
    <row r="5" spans="1:49" s="81" customFormat="1" ht="36" customHeight="1" thickBot="1" x14ac:dyDescent="0.25">
      <c r="A5" s="37"/>
      <c r="B5" s="133"/>
      <c r="C5" s="98"/>
      <c r="D5" s="96"/>
      <c r="E5" s="102"/>
      <c r="F5" s="98"/>
      <c r="G5" s="96"/>
      <c r="H5" s="131"/>
      <c r="I5" s="131"/>
      <c r="J5" s="101"/>
      <c r="K5" s="101"/>
      <c r="L5" s="94"/>
      <c r="M5" s="96"/>
      <c r="N5" s="96"/>
      <c r="O5" s="96"/>
      <c r="P5" s="85" t="s">
        <v>107</v>
      </c>
      <c r="Q5" s="85" t="s">
        <v>129</v>
      </c>
      <c r="R5" s="85" t="s">
        <v>108</v>
      </c>
      <c r="S5" s="85" t="s">
        <v>105</v>
      </c>
      <c r="T5" s="89" t="s">
        <v>130</v>
      </c>
      <c r="U5" s="96"/>
      <c r="V5" s="96"/>
      <c r="W5" s="96"/>
      <c r="X5" s="82" t="s">
        <v>131</v>
      </c>
      <c r="Y5" s="82" t="s">
        <v>132</v>
      </c>
      <c r="Z5" s="82" t="s">
        <v>133</v>
      </c>
      <c r="AA5" s="82" t="s">
        <v>134</v>
      </c>
      <c r="AB5" s="83" t="s">
        <v>135</v>
      </c>
      <c r="AC5" s="102"/>
      <c r="AD5" s="98"/>
      <c r="AE5" s="85" t="s">
        <v>136</v>
      </c>
      <c r="AF5" s="85" t="s">
        <v>137</v>
      </c>
      <c r="AG5" s="85" t="s">
        <v>138</v>
      </c>
      <c r="AH5" s="85" t="s">
        <v>139</v>
      </c>
      <c r="AI5" s="87" t="s">
        <v>81</v>
      </c>
      <c r="AJ5" s="85" t="s">
        <v>83</v>
      </c>
      <c r="AK5" s="85" t="s">
        <v>85</v>
      </c>
      <c r="AL5" s="83" t="s">
        <v>140</v>
      </c>
      <c r="AM5" s="96"/>
      <c r="AN5" s="96"/>
      <c r="AO5" s="82" t="s">
        <v>96</v>
      </c>
      <c r="AP5" s="82" t="s">
        <v>99</v>
      </c>
      <c r="AQ5" s="82" t="s">
        <v>100</v>
      </c>
      <c r="AR5" s="82" t="s">
        <v>101</v>
      </c>
      <c r="AS5" s="94"/>
      <c r="AT5" s="96"/>
      <c r="AU5" s="96"/>
      <c r="AV5" s="100"/>
    </row>
    <row r="6" spans="1:49" ht="17" x14ac:dyDescent="0.2">
      <c r="A6" s="31"/>
      <c r="B6" s="33">
        <v>1</v>
      </c>
      <c r="C6" s="35" t="s">
        <v>141</v>
      </c>
      <c r="D6" s="33" t="s">
        <v>142</v>
      </c>
      <c r="E6" s="33" t="s">
        <v>143</v>
      </c>
      <c r="F6" s="33">
        <v>2024</v>
      </c>
      <c r="G6" s="33" t="s">
        <v>144</v>
      </c>
      <c r="H6" s="33" t="s">
        <v>59</v>
      </c>
      <c r="I6" s="33" t="s">
        <v>59</v>
      </c>
      <c r="J6" s="33" t="s">
        <v>299</v>
      </c>
      <c r="K6" s="33" t="s">
        <v>145</v>
      </c>
      <c r="L6" s="33" t="s">
        <v>146</v>
      </c>
      <c r="M6" s="33" t="s">
        <v>327</v>
      </c>
      <c r="N6" s="33" t="s">
        <v>147</v>
      </c>
      <c r="O6" s="33" t="s">
        <v>148</v>
      </c>
      <c r="P6" s="66">
        <v>0</v>
      </c>
      <c r="Q6" s="66">
        <v>1</v>
      </c>
      <c r="R6" s="66">
        <v>0</v>
      </c>
      <c r="S6" s="66">
        <v>0</v>
      </c>
      <c r="T6" s="66">
        <f>SUM(P6:S6)</f>
        <v>1</v>
      </c>
      <c r="U6" s="33" t="s">
        <v>149</v>
      </c>
      <c r="V6" s="33" t="s">
        <v>311</v>
      </c>
      <c r="W6" s="33" t="s">
        <v>150</v>
      </c>
      <c r="X6" s="43">
        <v>0</v>
      </c>
      <c r="Y6" s="43">
        <v>0</v>
      </c>
      <c r="Z6" s="43">
        <v>0</v>
      </c>
      <c r="AA6" s="43">
        <v>0</v>
      </c>
      <c r="AB6" s="44" t="s">
        <v>258</v>
      </c>
      <c r="AC6" s="33" t="s">
        <v>69</v>
      </c>
      <c r="AD6" s="33">
        <v>0</v>
      </c>
      <c r="AE6" s="66">
        <v>0</v>
      </c>
      <c r="AF6" s="66">
        <v>0</v>
      </c>
      <c r="AG6" s="66">
        <v>1</v>
      </c>
      <c r="AH6" s="66">
        <v>0</v>
      </c>
      <c r="AI6" s="66">
        <v>1</v>
      </c>
      <c r="AJ6" s="66">
        <v>1</v>
      </c>
      <c r="AK6" s="66">
        <v>0</v>
      </c>
      <c r="AL6" s="33" t="s">
        <v>450</v>
      </c>
      <c r="AM6" s="66">
        <v>0</v>
      </c>
      <c r="AN6" s="33" t="s">
        <v>151</v>
      </c>
      <c r="AO6" s="33" t="s">
        <v>352</v>
      </c>
      <c r="AP6" s="33">
        <v>0</v>
      </c>
      <c r="AQ6" s="33" t="s">
        <v>375</v>
      </c>
      <c r="AR6" s="33">
        <v>0</v>
      </c>
      <c r="AS6" s="33" t="s">
        <v>385</v>
      </c>
      <c r="AT6" s="33">
        <v>0</v>
      </c>
      <c r="AU6" s="33" t="s">
        <v>412</v>
      </c>
      <c r="AV6" s="39" t="s">
        <v>432</v>
      </c>
      <c r="AW6" s="31" t="s">
        <v>31</v>
      </c>
    </row>
    <row r="7" spans="1:49" x14ac:dyDescent="0.2">
      <c r="A7" s="31"/>
      <c r="B7" s="33">
        <v>2</v>
      </c>
      <c r="C7" s="35">
        <v>0</v>
      </c>
      <c r="D7" s="33" t="s">
        <v>152</v>
      </c>
      <c r="E7" s="33" t="s">
        <v>153</v>
      </c>
      <c r="F7" s="33">
        <v>2024</v>
      </c>
      <c r="G7" s="33" t="s">
        <v>154</v>
      </c>
      <c r="H7" s="33" t="s">
        <v>94</v>
      </c>
      <c r="I7" s="33" t="s">
        <v>94</v>
      </c>
      <c r="J7" s="33" t="s">
        <v>300</v>
      </c>
      <c r="K7" s="33">
        <v>0</v>
      </c>
      <c r="L7" s="33" t="s">
        <v>146</v>
      </c>
      <c r="M7" s="33" t="s">
        <v>328</v>
      </c>
      <c r="N7" s="33" t="s">
        <v>155</v>
      </c>
      <c r="O7" s="33" t="s">
        <v>148</v>
      </c>
      <c r="P7" s="66">
        <v>1</v>
      </c>
      <c r="Q7" s="66">
        <v>1</v>
      </c>
      <c r="R7" s="66">
        <v>0</v>
      </c>
      <c r="S7" s="66">
        <v>0</v>
      </c>
      <c r="T7" s="66">
        <f>SUM(P7:S7)</f>
        <v>2</v>
      </c>
      <c r="U7" s="33" t="s">
        <v>149</v>
      </c>
      <c r="V7" s="33" t="s">
        <v>312</v>
      </c>
      <c r="W7" s="33" t="s">
        <v>156</v>
      </c>
      <c r="X7" s="33" t="s">
        <v>259</v>
      </c>
      <c r="Y7" s="33">
        <v>0</v>
      </c>
      <c r="Z7" s="33" t="s">
        <v>260</v>
      </c>
      <c r="AA7" s="33">
        <v>0</v>
      </c>
      <c r="AB7" s="39">
        <v>0</v>
      </c>
      <c r="AC7" s="33" t="s">
        <v>157</v>
      </c>
      <c r="AD7" s="33" t="s">
        <v>434</v>
      </c>
      <c r="AE7" s="66">
        <v>0</v>
      </c>
      <c r="AF7" s="66">
        <v>0</v>
      </c>
      <c r="AG7" s="66">
        <v>1</v>
      </c>
      <c r="AH7" s="66">
        <v>0</v>
      </c>
      <c r="AI7" s="66">
        <v>1</v>
      </c>
      <c r="AJ7" s="66">
        <v>0</v>
      </c>
      <c r="AK7" s="66">
        <v>0</v>
      </c>
      <c r="AL7" s="33" t="s">
        <v>451</v>
      </c>
      <c r="AM7" s="66">
        <v>0</v>
      </c>
      <c r="AN7" s="33" t="s">
        <v>151</v>
      </c>
      <c r="AO7" s="33" t="s">
        <v>353</v>
      </c>
      <c r="AP7" s="33">
        <v>0</v>
      </c>
      <c r="AQ7" s="33" t="s">
        <v>376</v>
      </c>
      <c r="AR7" s="33" t="s">
        <v>428</v>
      </c>
      <c r="AS7" s="33" t="s">
        <v>386</v>
      </c>
      <c r="AT7" s="33" t="s">
        <v>408</v>
      </c>
      <c r="AU7" s="33" t="s">
        <v>413</v>
      </c>
      <c r="AV7" s="39" t="s">
        <v>433</v>
      </c>
      <c r="AW7" s="31" t="s">
        <v>31</v>
      </c>
    </row>
    <row r="8" spans="1:49" ht="17" x14ac:dyDescent="0.2">
      <c r="A8" s="31"/>
      <c r="B8" s="33">
        <v>3</v>
      </c>
      <c r="C8" s="35" t="s">
        <v>158</v>
      </c>
      <c r="D8" s="33" t="s">
        <v>159</v>
      </c>
      <c r="E8" s="33" t="s">
        <v>160</v>
      </c>
      <c r="F8" s="33">
        <v>2025</v>
      </c>
      <c r="G8" s="33" t="s">
        <v>161</v>
      </c>
      <c r="H8" s="33" t="s">
        <v>94</v>
      </c>
      <c r="I8" s="33" t="s">
        <v>94</v>
      </c>
      <c r="J8" s="33" t="s">
        <v>310</v>
      </c>
      <c r="K8" s="33">
        <v>0</v>
      </c>
      <c r="L8" s="33" t="s">
        <v>162</v>
      </c>
      <c r="M8" s="33" t="s">
        <v>329</v>
      </c>
      <c r="N8" s="33" t="s">
        <v>163</v>
      </c>
      <c r="O8" s="33" t="s">
        <v>148</v>
      </c>
      <c r="P8" s="66">
        <v>1</v>
      </c>
      <c r="Q8" s="66">
        <v>0</v>
      </c>
      <c r="R8" s="66">
        <v>0</v>
      </c>
      <c r="S8" s="66">
        <v>1</v>
      </c>
      <c r="T8" s="66">
        <f t="shared" ref="T8:T30" si="0">SUM(P8:S8)</f>
        <v>2</v>
      </c>
      <c r="U8" s="33" t="s">
        <v>149</v>
      </c>
      <c r="V8" s="33" t="s">
        <v>289</v>
      </c>
      <c r="W8" s="33" t="s">
        <v>164</v>
      </c>
      <c r="X8" s="33">
        <v>0</v>
      </c>
      <c r="Y8" s="33">
        <v>0</v>
      </c>
      <c r="Z8" s="33" t="s">
        <v>261</v>
      </c>
      <c r="AA8" s="33">
        <v>0</v>
      </c>
      <c r="AB8" s="39">
        <v>0</v>
      </c>
      <c r="AC8" s="33" t="s">
        <v>69</v>
      </c>
      <c r="AD8" s="33" t="s">
        <v>435</v>
      </c>
      <c r="AE8" s="66">
        <v>0</v>
      </c>
      <c r="AF8" s="66">
        <v>0</v>
      </c>
      <c r="AG8" s="66">
        <v>1</v>
      </c>
      <c r="AH8" s="66">
        <v>0</v>
      </c>
      <c r="AI8" s="66">
        <v>1</v>
      </c>
      <c r="AJ8" s="66">
        <v>0</v>
      </c>
      <c r="AK8" s="66">
        <v>0</v>
      </c>
      <c r="AL8" s="33" t="s">
        <v>452</v>
      </c>
      <c r="AM8" s="66">
        <v>1</v>
      </c>
      <c r="AN8" s="33" t="s">
        <v>165</v>
      </c>
      <c r="AO8" s="33" t="s">
        <v>354</v>
      </c>
      <c r="AP8" s="33">
        <v>0</v>
      </c>
      <c r="AQ8" s="33" t="s">
        <v>377</v>
      </c>
      <c r="AR8" s="33">
        <v>0</v>
      </c>
      <c r="AS8" s="33" t="s">
        <v>387</v>
      </c>
      <c r="AT8" s="33">
        <v>0</v>
      </c>
      <c r="AU8" s="33">
        <v>0</v>
      </c>
      <c r="AV8" s="39">
        <v>0</v>
      </c>
      <c r="AW8" t="s">
        <v>31</v>
      </c>
    </row>
    <row r="9" spans="1:49" x14ac:dyDescent="0.2">
      <c r="A9" s="31"/>
      <c r="B9" s="33">
        <v>4</v>
      </c>
      <c r="C9" s="35">
        <v>0</v>
      </c>
      <c r="D9" s="33" t="s">
        <v>166</v>
      </c>
      <c r="E9" s="33" t="s">
        <v>167</v>
      </c>
      <c r="F9" s="33">
        <v>2022</v>
      </c>
      <c r="G9" s="33" t="s">
        <v>168</v>
      </c>
      <c r="H9" s="33" t="s">
        <v>61</v>
      </c>
      <c r="I9" s="33" t="s">
        <v>61</v>
      </c>
      <c r="J9" s="33">
        <v>0</v>
      </c>
      <c r="K9" s="33">
        <v>0</v>
      </c>
      <c r="L9" s="33" t="s">
        <v>146</v>
      </c>
      <c r="M9" s="33" t="s">
        <v>330</v>
      </c>
      <c r="N9" s="33" t="s">
        <v>155</v>
      </c>
      <c r="O9" s="33" t="s">
        <v>148</v>
      </c>
      <c r="P9" s="66">
        <v>1</v>
      </c>
      <c r="Q9" s="66">
        <v>1</v>
      </c>
      <c r="R9" s="66">
        <v>0</v>
      </c>
      <c r="S9" s="66">
        <v>0</v>
      </c>
      <c r="T9" s="66">
        <f t="shared" si="0"/>
        <v>2</v>
      </c>
      <c r="U9" s="33" t="s">
        <v>169</v>
      </c>
      <c r="V9" s="33" t="s">
        <v>262</v>
      </c>
      <c r="W9" s="33" t="s">
        <v>150</v>
      </c>
      <c r="X9" s="33" t="s">
        <v>263</v>
      </c>
      <c r="Y9" s="33" t="s">
        <v>264</v>
      </c>
      <c r="Z9" s="33">
        <v>0</v>
      </c>
      <c r="AA9" s="33">
        <v>0</v>
      </c>
      <c r="AB9" s="39">
        <v>0</v>
      </c>
      <c r="AC9" s="33" t="s">
        <v>157</v>
      </c>
      <c r="AD9" s="33" t="s">
        <v>436</v>
      </c>
      <c r="AE9" s="66">
        <v>0</v>
      </c>
      <c r="AF9" s="66">
        <v>0</v>
      </c>
      <c r="AG9" s="66">
        <v>1</v>
      </c>
      <c r="AH9" s="66">
        <v>0</v>
      </c>
      <c r="AI9" s="66">
        <v>1</v>
      </c>
      <c r="AJ9" s="66">
        <v>0</v>
      </c>
      <c r="AK9" s="66">
        <v>0</v>
      </c>
      <c r="AL9" s="33" t="s">
        <v>453</v>
      </c>
      <c r="AM9" s="66">
        <v>0</v>
      </c>
      <c r="AN9" s="33" t="s">
        <v>170</v>
      </c>
      <c r="AO9" s="33" t="s">
        <v>355</v>
      </c>
      <c r="AP9" s="33">
        <v>0</v>
      </c>
      <c r="AQ9" s="33" t="s">
        <v>378</v>
      </c>
      <c r="AR9" s="33">
        <v>0</v>
      </c>
      <c r="AS9" s="33" t="s">
        <v>388</v>
      </c>
      <c r="AT9" s="33">
        <v>0</v>
      </c>
      <c r="AU9" s="33">
        <v>0</v>
      </c>
      <c r="AV9" s="39">
        <v>0</v>
      </c>
    </row>
    <row r="10" spans="1:49" ht="17" x14ac:dyDescent="0.2">
      <c r="A10" s="31"/>
      <c r="B10" s="33">
        <v>5</v>
      </c>
      <c r="C10" s="35" t="s">
        <v>171</v>
      </c>
      <c r="D10" s="33" t="s">
        <v>172</v>
      </c>
      <c r="E10" s="33" t="s">
        <v>173</v>
      </c>
      <c r="F10" s="33">
        <v>2023</v>
      </c>
      <c r="G10" s="33" t="s">
        <v>174</v>
      </c>
      <c r="H10" s="33" t="s">
        <v>79</v>
      </c>
      <c r="I10" s="33" t="s">
        <v>79</v>
      </c>
      <c r="J10" s="33" t="s">
        <v>301</v>
      </c>
      <c r="K10" s="33" t="s">
        <v>309</v>
      </c>
      <c r="L10" s="33" t="s">
        <v>162</v>
      </c>
      <c r="M10" s="33" t="s">
        <v>331</v>
      </c>
      <c r="N10" s="33" t="s">
        <v>163</v>
      </c>
      <c r="O10" s="33" t="s">
        <v>148</v>
      </c>
      <c r="P10" s="66">
        <v>0</v>
      </c>
      <c r="Q10" s="66">
        <v>1</v>
      </c>
      <c r="R10" s="66">
        <v>0</v>
      </c>
      <c r="S10" s="66">
        <v>1</v>
      </c>
      <c r="T10" s="66">
        <f t="shared" si="0"/>
        <v>2</v>
      </c>
      <c r="U10" s="33" t="s">
        <v>169</v>
      </c>
      <c r="V10" s="33" t="s">
        <v>313</v>
      </c>
      <c r="W10" s="33" t="s">
        <v>150</v>
      </c>
      <c r="X10" s="33" t="s">
        <v>265</v>
      </c>
      <c r="Y10" s="33">
        <v>0</v>
      </c>
      <c r="Z10" s="33" t="s">
        <v>320</v>
      </c>
      <c r="AA10" s="33">
        <v>0</v>
      </c>
      <c r="AB10" s="39">
        <v>0</v>
      </c>
      <c r="AC10" s="33" t="s">
        <v>69</v>
      </c>
      <c r="AD10" s="33" t="s">
        <v>437</v>
      </c>
      <c r="AE10" s="66">
        <v>0</v>
      </c>
      <c r="AF10" s="66">
        <v>0</v>
      </c>
      <c r="AG10" s="66">
        <v>1</v>
      </c>
      <c r="AH10" s="66">
        <v>0</v>
      </c>
      <c r="AI10" s="66">
        <v>1</v>
      </c>
      <c r="AJ10" s="66">
        <v>0</v>
      </c>
      <c r="AK10" s="66">
        <v>0</v>
      </c>
      <c r="AL10" s="33" t="s">
        <v>454</v>
      </c>
      <c r="AM10" s="66">
        <v>1</v>
      </c>
      <c r="AN10" s="33" t="s">
        <v>151</v>
      </c>
      <c r="AO10" s="33" t="s">
        <v>356</v>
      </c>
      <c r="AP10" s="33">
        <v>0</v>
      </c>
      <c r="AQ10" s="33">
        <v>0</v>
      </c>
      <c r="AR10" s="33">
        <v>0</v>
      </c>
      <c r="AS10" s="33" t="s">
        <v>389</v>
      </c>
      <c r="AT10" s="33">
        <v>0</v>
      </c>
      <c r="AU10" s="33" t="s">
        <v>414</v>
      </c>
      <c r="AV10" s="39">
        <v>0</v>
      </c>
    </row>
    <row r="11" spans="1:49" x14ac:dyDescent="0.2">
      <c r="A11" s="31"/>
      <c r="B11" s="33">
        <v>6</v>
      </c>
      <c r="C11" s="35">
        <v>0</v>
      </c>
      <c r="D11" s="33" t="s">
        <v>175</v>
      </c>
      <c r="E11" s="33" t="s">
        <v>176</v>
      </c>
      <c r="F11" s="33">
        <v>2024</v>
      </c>
      <c r="G11" s="33" t="s">
        <v>177</v>
      </c>
      <c r="H11" s="33" t="s">
        <v>61</v>
      </c>
      <c r="I11" s="33" t="s">
        <v>61</v>
      </c>
      <c r="J11" s="33">
        <v>0</v>
      </c>
      <c r="K11" s="33">
        <v>0</v>
      </c>
      <c r="L11" s="33" t="s">
        <v>162</v>
      </c>
      <c r="M11" s="33" t="s">
        <v>332</v>
      </c>
      <c r="N11" s="33" t="s">
        <v>163</v>
      </c>
      <c r="O11" s="33" t="s">
        <v>148</v>
      </c>
      <c r="P11" s="66">
        <v>1</v>
      </c>
      <c r="Q11" s="66">
        <v>0</v>
      </c>
      <c r="R11" s="66">
        <v>0</v>
      </c>
      <c r="S11" s="66">
        <v>1</v>
      </c>
      <c r="T11" s="66">
        <f t="shared" si="0"/>
        <v>2</v>
      </c>
      <c r="U11" s="33">
        <v>0</v>
      </c>
      <c r="V11" s="33" t="s">
        <v>290</v>
      </c>
      <c r="W11" s="33" t="s">
        <v>164</v>
      </c>
      <c r="X11" s="33" t="s">
        <v>266</v>
      </c>
      <c r="Y11" s="33">
        <v>0</v>
      </c>
      <c r="Z11" s="33" t="s">
        <v>321</v>
      </c>
      <c r="AA11" s="33">
        <v>0</v>
      </c>
      <c r="AB11" s="39">
        <v>0</v>
      </c>
      <c r="AC11" s="33" t="s">
        <v>69</v>
      </c>
      <c r="AD11" s="33" t="s">
        <v>438</v>
      </c>
      <c r="AE11" s="66">
        <v>0</v>
      </c>
      <c r="AF11" s="66">
        <v>0</v>
      </c>
      <c r="AG11" s="66">
        <v>1</v>
      </c>
      <c r="AH11" s="66">
        <v>0</v>
      </c>
      <c r="AI11" s="66">
        <v>1</v>
      </c>
      <c r="AJ11" s="66">
        <v>1</v>
      </c>
      <c r="AK11" s="66">
        <v>0</v>
      </c>
      <c r="AL11" s="33" t="s">
        <v>455</v>
      </c>
      <c r="AM11" s="66">
        <v>0</v>
      </c>
      <c r="AN11" s="33" t="s">
        <v>170</v>
      </c>
      <c r="AO11" s="33" t="s">
        <v>357</v>
      </c>
      <c r="AP11" s="33">
        <v>0</v>
      </c>
      <c r="AQ11" s="33">
        <v>0</v>
      </c>
      <c r="AR11" s="33">
        <v>0</v>
      </c>
      <c r="AS11" s="33" t="s">
        <v>267</v>
      </c>
      <c r="AT11" s="33" t="s">
        <v>409</v>
      </c>
      <c r="AU11" s="33" t="s">
        <v>326</v>
      </c>
      <c r="AV11" s="39">
        <v>0</v>
      </c>
      <c r="AW11" s="31"/>
    </row>
    <row r="12" spans="1:49" ht="17" x14ac:dyDescent="0.2">
      <c r="A12" s="31"/>
      <c r="B12" s="33">
        <v>7</v>
      </c>
      <c r="C12" s="35" t="s">
        <v>158</v>
      </c>
      <c r="D12" s="33" t="s">
        <v>178</v>
      </c>
      <c r="E12" s="33" t="s">
        <v>179</v>
      </c>
      <c r="F12" s="33">
        <v>2024</v>
      </c>
      <c r="G12" s="33" t="s">
        <v>180</v>
      </c>
      <c r="H12" s="33" t="s">
        <v>94</v>
      </c>
      <c r="I12" s="33" t="s">
        <v>94</v>
      </c>
      <c r="J12" s="33" t="s">
        <v>302</v>
      </c>
      <c r="K12" s="33">
        <v>0</v>
      </c>
      <c r="L12" s="33" t="s">
        <v>162</v>
      </c>
      <c r="M12" s="33" t="s">
        <v>333</v>
      </c>
      <c r="N12" s="33" t="s">
        <v>163</v>
      </c>
      <c r="O12" s="33" t="s">
        <v>148</v>
      </c>
      <c r="P12" s="66">
        <v>1</v>
      </c>
      <c r="Q12" s="66">
        <v>0</v>
      </c>
      <c r="R12" s="66">
        <v>0</v>
      </c>
      <c r="S12" s="66">
        <v>1</v>
      </c>
      <c r="T12" s="66">
        <f t="shared" si="0"/>
        <v>2</v>
      </c>
      <c r="U12" s="33" t="s">
        <v>149</v>
      </c>
      <c r="V12" s="33" t="s">
        <v>289</v>
      </c>
      <c r="W12" s="33" t="s">
        <v>164</v>
      </c>
      <c r="X12" s="33">
        <v>0</v>
      </c>
      <c r="Y12" s="33">
        <v>0</v>
      </c>
      <c r="Z12" s="33" t="s">
        <v>322</v>
      </c>
      <c r="AA12" s="33">
        <v>0</v>
      </c>
      <c r="AB12" s="39">
        <v>0</v>
      </c>
      <c r="AC12" s="33" t="s">
        <v>157</v>
      </c>
      <c r="AD12" s="33" t="s">
        <v>439</v>
      </c>
      <c r="AE12" s="66">
        <v>0</v>
      </c>
      <c r="AF12" s="66">
        <v>0</v>
      </c>
      <c r="AG12" s="66">
        <v>1</v>
      </c>
      <c r="AH12" s="66">
        <v>0</v>
      </c>
      <c r="AI12" s="66">
        <v>1</v>
      </c>
      <c r="AJ12" s="66">
        <v>0</v>
      </c>
      <c r="AK12" s="66">
        <v>0</v>
      </c>
      <c r="AL12" s="33" t="s">
        <v>456</v>
      </c>
      <c r="AM12" s="66">
        <v>1</v>
      </c>
      <c r="AN12" s="33" t="s">
        <v>165</v>
      </c>
      <c r="AO12" s="33">
        <v>0</v>
      </c>
      <c r="AP12" s="33">
        <v>0</v>
      </c>
      <c r="AQ12" s="33" t="s">
        <v>379</v>
      </c>
      <c r="AR12" s="33" t="s">
        <v>429</v>
      </c>
      <c r="AS12" s="33" t="s">
        <v>390</v>
      </c>
      <c r="AT12" s="33">
        <v>0</v>
      </c>
      <c r="AU12" s="33">
        <v>0</v>
      </c>
      <c r="AV12" s="39">
        <v>0</v>
      </c>
    </row>
    <row r="13" spans="1:49" ht="17" x14ac:dyDescent="0.2">
      <c r="A13" s="31"/>
      <c r="B13" s="33">
        <v>8</v>
      </c>
      <c r="C13" s="35" t="s">
        <v>181</v>
      </c>
      <c r="D13" s="33" t="s">
        <v>182</v>
      </c>
      <c r="E13" s="33" t="s">
        <v>183</v>
      </c>
      <c r="F13" s="33">
        <v>2025</v>
      </c>
      <c r="G13" s="33" t="s">
        <v>184</v>
      </c>
      <c r="H13" s="33" t="s">
        <v>72</v>
      </c>
      <c r="I13" s="33" t="s">
        <v>72</v>
      </c>
      <c r="J13" s="33" t="s">
        <v>303</v>
      </c>
      <c r="K13" s="33">
        <v>0</v>
      </c>
      <c r="L13" s="33" t="s">
        <v>146</v>
      </c>
      <c r="M13" s="33" t="s">
        <v>334</v>
      </c>
      <c r="N13" s="33" t="s">
        <v>163</v>
      </c>
      <c r="O13" s="33" t="s">
        <v>148</v>
      </c>
      <c r="P13" s="66">
        <v>0</v>
      </c>
      <c r="Q13" s="66">
        <v>1</v>
      </c>
      <c r="R13" s="66">
        <v>0</v>
      </c>
      <c r="S13" s="66">
        <v>0</v>
      </c>
      <c r="T13" s="66">
        <f t="shared" si="0"/>
        <v>1</v>
      </c>
      <c r="U13" s="33" t="s">
        <v>169</v>
      </c>
      <c r="V13" s="33" t="s">
        <v>289</v>
      </c>
      <c r="W13" s="33" t="s">
        <v>150</v>
      </c>
      <c r="X13" s="33" t="s">
        <v>268</v>
      </c>
      <c r="Y13" s="33">
        <v>0</v>
      </c>
      <c r="Z13" s="33">
        <v>0</v>
      </c>
      <c r="AA13" s="33">
        <v>0</v>
      </c>
      <c r="AB13" s="39">
        <v>0</v>
      </c>
      <c r="AC13" s="33" t="s">
        <v>69</v>
      </c>
      <c r="AD13" s="33" t="s">
        <v>440</v>
      </c>
      <c r="AE13" s="66">
        <v>0</v>
      </c>
      <c r="AF13" s="66">
        <v>0</v>
      </c>
      <c r="AG13" s="66">
        <v>1</v>
      </c>
      <c r="AH13" s="66">
        <v>0</v>
      </c>
      <c r="AI13" s="66">
        <v>1</v>
      </c>
      <c r="AJ13" s="66">
        <v>0</v>
      </c>
      <c r="AK13" s="66">
        <v>0</v>
      </c>
      <c r="AL13" s="33" t="s">
        <v>457</v>
      </c>
      <c r="AM13" s="66">
        <v>0</v>
      </c>
      <c r="AN13" s="33" t="s">
        <v>151</v>
      </c>
      <c r="AO13" s="33" t="s">
        <v>358</v>
      </c>
      <c r="AP13" s="33">
        <v>0</v>
      </c>
      <c r="AQ13" s="33" t="s">
        <v>380</v>
      </c>
      <c r="AR13" s="33">
        <v>0</v>
      </c>
      <c r="AS13" s="33" t="s">
        <v>391</v>
      </c>
      <c r="AT13" s="33">
        <v>0</v>
      </c>
      <c r="AU13" s="33">
        <v>0</v>
      </c>
      <c r="AV13" s="39" t="s">
        <v>424</v>
      </c>
      <c r="AW13" t="s">
        <v>31</v>
      </c>
    </row>
    <row r="14" spans="1:49" ht="17" x14ac:dyDescent="0.2">
      <c r="A14" s="31"/>
      <c r="B14" s="33">
        <v>9</v>
      </c>
      <c r="C14" s="35" t="s">
        <v>185</v>
      </c>
      <c r="D14" s="33" t="s">
        <v>186</v>
      </c>
      <c r="E14" s="33" t="s">
        <v>187</v>
      </c>
      <c r="F14" s="33">
        <v>2019</v>
      </c>
      <c r="G14" s="33" t="s">
        <v>188</v>
      </c>
      <c r="H14" s="33" t="s">
        <v>77</v>
      </c>
      <c r="I14" s="33" t="s">
        <v>77</v>
      </c>
      <c r="J14" s="33">
        <v>0</v>
      </c>
      <c r="K14" s="33">
        <v>0</v>
      </c>
      <c r="L14" s="33" t="s">
        <v>146</v>
      </c>
      <c r="M14" s="33" t="s">
        <v>335</v>
      </c>
      <c r="N14" s="33" t="s">
        <v>147</v>
      </c>
      <c r="O14" s="33" t="s">
        <v>148</v>
      </c>
      <c r="P14" s="66">
        <v>0</v>
      </c>
      <c r="Q14" s="66">
        <v>1</v>
      </c>
      <c r="R14" s="66">
        <v>0</v>
      </c>
      <c r="S14" s="66">
        <v>1</v>
      </c>
      <c r="T14" s="66">
        <f t="shared" si="0"/>
        <v>2</v>
      </c>
      <c r="U14" s="33" t="s">
        <v>189</v>
      </c>
      <c r="V14" s="33" t="s">
        <v>289</v>
      </c>
      <c r="W14" s="33" t="s">
        <v>150</v>
      </c>
      <c r="X14" s="33">
        <v>0</v>
      </c>
      <c r="Y14" s="33">
        <v>0</v>
      </c>
      <c r="Z14" s="33">
        <v>0</v>
      </c>
      <c r="AA14" s="33">
        <v>0</v>
      </c>
      <c r="AB14" s="39" t="s">
        <v>269</v>
      </c>
      <c r="AC14" s="33" t="s">
        <v>157</v>
      </c>
      <c r="AD14" s="33" t="s">
        <v>441</v>
      </c>
      <c r="AE14" s="66">
        <v>0</v>
      </c>
      <c r="AF14" s="66">
        <v>0</v>
      </c>
      <c r="AG14" s="66">
        <v>1</v>
      </c>
      <c r="AH14" s="66">
        <v>1</v>
      </c>
      <c r="AI14" s="66">
        <v>1</v>
      </c>
      <c r="AJ14" s="66">
        <v>0</v>
      </c>
      <c r="AK14" s="66">
        <v>0</v>
      </c>
      <c r="AL14" s="33" t="s">
        <v>458</v>
      </c>
      <c r="AM14" s="66">
        <v>0</v>
      </c>
      <c r="AN14" s="33" t="s">
        <v>190</v>
      </c>
      <c r="AO14" s="33">
        <v>0</v>
      </c>
      <c r="AP14" s="33" t="s">
        <v>372</v>
      </c>
      <c r="AQ14" s="33">
        <v>0</v>
      </c>
      <c r="AR14" s="33">
        <v>0</v>
      </c>
      <c r="AS14" s="33" t="s">
        <v>392</v>
      </c>
      <c r="AT14" s="33" t="s">
        <v>410</v>
      </c>
      <c r="AU14" s="33" t="s">
        <v>415</v>
      </c>
      <c r="AV14" s="39">
        <v>0</v>
      </c>
      <c r="AW14" s="31"/>
    </row>
    <row r="15" spans="1:49" ht="17" x14ac:dyDescent="0.2">
      <c r="A15" s="31"/>
      <c r="B15" s="33">
        <v>10</v>
      </c>
      <c r="C15" s="35" t="s">
        <v>191</v>
      </c>
      <c r="D15" s="33" t="s">
        <v>192</v>
      </c>
      <c r="E15" s="33" t="s">
        <v>193</v>
      </c>
      <c r="F15" s="33">
        <v>2023</v>
      </c>
      <c r="G15" s="33" t="s">
        <v>194</v>
      </c>
      <c r="H15" s="33" t="s">
        <v>94</v>
      </c>
      <c r="I15" s="33" t="s">
        <v>94</v>
      </c>
      <c r="J15" s="33" t="s">
        <v>304</v>
      </c>
      <c r="K15" s="33" t="s">
        <v>476</v>
      </c>
      <c r="L15" s="33" t="s">
        <v>162</v>
      </c>
      <c r="M15" s="33" t="s">
        <v>336</v>
      </c>
      <c r="N15" s="33" t="s">
        <v>163</v>
      </c>
      <c r="O15" s="33" t="s">
        <v>195</v>
      </c>
      <c r="P15" s="66">
        <v>1</v>
      </c>
      <c r="Q15" s="66">
        <v>1</v>
      </c>
      <c r="R15" s="66">
        <v>0</v>
      </c>
      <c r="S15" s="66">
        <v>1</v>
      </c>
      <c r="T15" s="66">
        <f t="shared" si="0"/>
        <v>3</v>
      </c>
      <c r="U15" s="33" t="s">
        <v>189</v>
      </c>
      <c r="V15" s="33" t="s">
        <v>289</v>
      </c>
      <c r="W15" s="33" t="s">
        <v>164</v>
      </c>
      <c r="X15" s="33" t="s">
        <v>270</v>
      </c>
      <c r="Y15" s="33">
        <v>0</v>
      </c>
      <c r="Z15" s="33">
        <v>0</v>
      </c>
      <c r="AA15" s="33" t="s">
        <v>271</v>
      </c>
      <c r="AB15" s="39" t="s">
        <v>323</v>
      </c>
      <c r="AC15" s="33" t="s">
        <v>69</v>
      </c>
      <c r="AD15" s="33">
        <v>0</v>
      </c>
      <c r="AE15" s="66">
        <v>1</v>
      </c>
      <c r="AF15" s="66">
        <v>0</v>
      </c>
      <c r="AG15" s="66">
        <v>1</v>
      </c>
      <c r="AH15" s="66">
        <v>0</v>
      </c>
      <c r="AI15" s="66">
        <v>1</v>
      </c>
      <c r="AJ15" s="66">
        <v>1</v>
      </c>
      <c r="AK15" s="66">
        <v>0</v>
      </c>
      <c r="AL15" s="33" t="s">
        <v>459</v>
      </c>
      <c r="AM15" s="66">
        <v>1</v>
      </c>
      <c r="AN15" s="33" t="s">
        <v>196</v>
      </c>
      <c r="AO15" s="33">
        <v>0</v>
      </c>
      <c r="AP15" s="33">
        <v>0</v>
      </c>
      <c r="AQ15" s="33">
        <v>0</v>
      </c>
      <c r="AR15" s="33">
        <v>0</v>
      </c>
      <c r="AS15" s="33" t="s">
        <v>393</v>
      </c>
      <c r="AT15" s="33">
        <v>0</v>
      </c>
      <c r="AU15" s="33" t="s">
        <v>416</v>
      </c>
      <c r="AV15" s="39">
        <v>0</v>
      </c>
    </row>
    <row r="16" spans="1:49" ht="17" customHeight="1" x14ac:dyDescent="0.2">
      <c r="A16" s="31"/>
      <c r="B16" s="33">
        <v>11</v>
      </c>
      <c r="C16" s="35">
        <v>0</v>
      </c>
      <c r="D16" s="33" t="s">
        <v>197</v>
      </c>
      <c r="E16" s="33" t="s">
        <v>198</v>
      </c>
      <c r="F16" s="33">
        <v>2022</v>
      </c>
      <c r="G16" s="33" t="s">
        <v>199</v>
      </c>
      <c r="H16" s="33" t="s">
        <v>61</v>
      </c>
      <c r="I16" s="33" t="s">
        <v>61</v>
      </c>
      <c r="J16" s="33">
        <v>0</v>
      </c>
      <c r="K16" s="33">
        <v>0</v>
      </c>
      <c r="L16" s="33" t="s">
        <v>146</v>
      </c>
      <c r="M16" s="33" t="s">
        <v>337</v>
      </c>
      <c r="N16" s="33" t="s">
        <v>147</v>
      </c>
      <c r="O16" s="33" t="s">
        <v>195</v>
      </c>
      <c r="P16" s="66">
        <v>0</v>
      </c>
      <c r="Q16" s="66">
        <v>0</v>
      </c>
      <c r="R16" s="66">
        <v>0</v>
      </c>
      <c r="S16" s="66">
        <v>1</v>
      </c>
      <c r="T16" s="66">
        <f t="shared" si="0"/>
        <v>1</v>
      </c>
      <c r="U16" s="33" t="s">
        <v>189</v>
      </c>
      <c r="V16" s="33" t="s">
        <v>291</v>
      </c>
      <c r="W16" s="33" t="s">
        <v>150</v>
      </c>
      <c r="X16" s="33">
        <v>0</v>
      </c>
      <c r="Y16" s="33">
        <v>0</v>
      </c>
      <c r="Z16" s="33">
        <v>0</v>
      </c>
      <c r="AA16" s="33">
        <v>0</v>
      </c>
      <c r="AB16" s="39" t="s">
        <v>272</v>
      </c>
      <c r="AC16" s="33" t="s">
        <v>157</v>
      </c>
      <c r="AD16" s="33" t="s">
        <v>442</v>
      </c>
      <c r="AE16" s="66">
        <v>0</v>
      </c>
      <c r="AF16" s="66">
        <v>0</v>
      </c>
      <c r="AG16" s="66">
        <v>1</v>
      </c>
      <c r="AH16" s="66">
        <v>0</v>
      </c>
      <c r="AI16" s="66">
        <v>1</v>
      </c>
      <c r="AJ16" s="66">
        <v>0</v>
      </c>
      <c r="AK16" s="66">
        <v>0</v>
      </c>
      <c r="AL16" s="33" t="s">
        <v>460</v>
      </c>
      <c r="AM16" s="66">
        <v>0</v>
      </c>
      <c r="AN16" s="33" t="s">
        <v>165</v>
      </c>
      <c r="AO16" s="33" t="s">
        <v>359</v>
      </c>
      <c r="AP16" s="33">
        <v>0</v>
      </c>
      <c r="AQ16" s="33" t="s">
        <v>475</v>
      </c>
      <c r="AR16" s="33">
        <v>0</v>
      </c>
      <c r="AS16" s="33" t="s">
        <v>273</v>
      </c>
      <c r="AT16" s="33">
        <v>0</v>
      </c>
      <c r="AU16" s="33">
        <v>0</v>
      </c>
      <c r="AV16" s="39">
        <v>0</v>
      </c>
    </row>
    <row r="17" spans="1:49" ht="17" x14ac:dyDescent="0.2">
      <c r="A17" s="31"/>
      <c r="B17" s="33">
        <v>12</v>
      </c>
      <c r="C17" s="35" t="s">
        <v>200</v>
      </c>
      <c r="D17" s="33" t="s">
        <v>201</v>
      </c>
      <c r="E17" s="33" t="s">
        <v>202</v>
      </c>
      <c r="F17" s="33">
        <v>2016</v>
      </c>
      <c r="G17" s="33" t="s">
        <v>203</v>
      </c>
      <c r="H17" s="33" t="s">
        <v>63</v>
      </c>
      <c r="I17" s="33" t="s">
        <v>63</v>
      </c>
      <c r="J17" s="33">
        <v>0</v>
      </c>
      <c r="K17" s="33">
        <v>0</v>
      </c>
      <c r="L17" s="33" t="s">
        <v>162</v>
      </c>
      <c r="M17" s="33" t="s">
        <v>338</v>
      </c>
      <c r="N17" s="33" t="s">
        <v>163</v>
      </c>
      <c r="O17" s="33" t="s">
        <v>148</v>
      </c>
      <c r="P17" s="66">
        <v>0</v>
      </c>
      <c r="Q17" s="66">
        <v>0</v>
      </c>
      <c r="R17" s="66">
        <v>0</v>
      </c>
      <c r="S17" s="66">
        <v>1</v>
      </c>
      <c r="T17" s="66">
        <f t="shared" si="0"/>
        <v>1</v>
      </c>
      <c r="U17" s="33" t="s">
        <v>169</v>
      </c>
      <c r="V17" s="33" t="s">
        <v>314</v>
      </c>
      <c r="W17" s="33" t="s">
        <v>164</v>
      </c>
      <c r="X17" s="33" t="s">
        <v>274</v>
      </c>
      <c r="Y17" s="33">
        <v>0</v>
      </c>
      <c r="Z17" s="33">
        <v>0</v>
      </c>
      <c r="AA17" s="33">
        <v>0</v>
      </c>
      <c r="AB17" s="39">
        <v>0</v>
      </c>
      <c r="AC17" s="33" t="s">
        <v>69</v>
      </c>
      <c r="AD17" s="33">
        <v>0</v>
      </c>
      <c r="AE17" s="66">
        <v>0</v>
      </c>
      <c r="AF17" s="66">
        <v>0</v>
      </c>
      <c r="AG17" s="66">
        <v>1</v>
      </c>
      <c r="AH17" s="66">
        <v>0</v>
      </c>
      <c r="AI17" s="66">
        <v>1</v>
      </c>
      <c r="AJ17" s="66">
        <v>0</v>
      </c>
      <c r="AK17" s="66">
        <v>0</v>
      </c>
      <c r="AL17" s="33" t="s">
        <v>461</v>
      </c>
      <c r="AM17" s="66">
        <v>0</v>
      </c>
      <c r="AN17" s="33" t="s">
        <v>170</v>
      </c>
      <c r="AO17" s="33" t="s">
        <v>360</v>
      </c>
      <c r="AP17" s="33">
        <v>0</v>
      </c>
      <c r="AQ17" s="33">
        <v>0</v>
      </c>
      <c r="AR17" s="33" t="s">
        <v>430</v>
      </c>
      <c r="AS17" s="33" t="s">
        <v>394</v>
      </c>
      <c r="AT17" s="33">
        <v>0</v>
      </c>
      <c r="AU17" s="33">
        <v>0</v>
      </c>
      <c r="AV17" s="39">
        <v>0</v>
      </c>
    </row>
    <row r="18" spans="1:49" ht="17" x14ac:dyDescent="0.2">
      <c r="A18" s="32"/>
      <c r="B18" s="33">
        <v>13</v>
      </c>
      <c r="C18" s="35" t="s">
        <v>204</v>
      </c>
      <c r="D18" s="33" t="s">
        <v>205</v>
      </c>
      <c r="E18" s="33" t="s">
        <v>206</v>
      </c>
      <c r="F18" s="33">
        <v>2022</v>
      </c>
      <c r="G18" s="33" t="s">
        <v>207</v>
      </c>
      <c r="H18" s="33" t="s">
        <v>98</v>
      </c>
      <c r="I18" s="33" t="s">
        <v>98</v>
      </c>
      <c r="J18" s="33" t="s">
        <v>305</v>
      </c>
      <c r="K18" s="33">
        <v>0</v>
      </c>
      <c r="L18" s="33" t="s">
        <v>162</v>
      </c>
      <c r="M18" s="33" t="s">
        <v>339</v>
      </c>
      <c r="N18" s="33" t="s">
        <v>208</v>
      </c>
      <c r="O18" s="33" t="s">
        <v>148</v>
      </c>
      <c r="P18" s="66">
        <v>0</v>
      </c>
      <c r="Q18" s="66">
        <v>1</v>
      </c>
      <c r="R18" s="66">
        <v>0</v>
      </c>
      <c r="S18" s="66">
        <v>1</v>
      </c>
      <c r="T18" s="66">
        <f t="shared" si="0"/>
        <v>2</v>
      </c>
      <c r="U18" s="33" t="s">
        <v>149</v>
      </c>
      <c r="V18" s="33" t="s">
        <v>319</v>
      </c>
      <c r="W18" s="33" t="s">
        <v>156</v>
      </c>
      <c r="X18" s="33">
        <v>0</v>
      </c>
      <c r="Y18" s="33">
        <v>0</v>
      </c>
      <c r="Z18" s="33">
        <v>0</v>
      </c>
      <c r="AA18" s="33">
        <v>0</v>
      </c>
      <c r="AB18" s="39" t="s">
        <v>292</v>
      </c>
      <c r="AC18" s="33" t="s">
        <v>69</v>
      </c>
      <c r="AD18" s="33">
        <v>0</v>
      </c>
      <c r="AE18" s="66">
        <v>0</v>
      </c>
      <c r="AF18" s="66">
        <v>0</v>
      </c>
      <c r="AG18" s="66">
        <v>1</v>
      </c>
      <c r="AH18" s="66">
        <v>0</v>
      </c>
      <c r="AI18" s="66">
        <v>1</v>
      </c>
      <c r="AJ18" s="66">
        <v>1</v>
      </c>
      <c r="AK18" s="66">
        <v>0</v>
      </c>
      <c r="AL18" s="33" t="s">
        <v>462</v>
      </c>
      <c r="AM18" s="66">
        <v>1</v>
      </c>
      <c r="AN18" s="33" t="s">
        <v>196</v>
      </c>
      <c r="AO18" s="33">
        <v>0</v>
      </c>
      <c r="AP18" s="33">
        <v>0</v>
      </c>
      <c r="AQ18" s="33" t="s">
        <v>381</v>
      </c>
      <c r="AR18" s="33">
        <v>0</v>
      </c>
      <c r="AS18" s="33" t="s">
        <v>395</v>
      </c>
      <c r="AT18" s="33">
        <v>0</v>
      </c>
      <c r="AU18" s="33" t="s">
        <v>417</v>
      </c>
      <c r="AV18" s="39">
        <v>0</v>
      </c>
      <c r="AW18" s="31"/>
    </row>
    <row r="19" spans="1:49" ht="17" x14ac:dyDescent="0.2">
      <c r="A19" s="31"/>
      <c r="B19" s="33">
        <v>14</v>
      </c>
      <c r="C19" s="35" t="s">
        <v>209</v>
      </c>
      <c r="D19" s="33" t="s">
        <v>210</v>
      </c>
      <c r="E19" s="33" t="s">
        <v>211</v>
      </c>
      <c r="F19" s="33">
        <v>2025</v>
      </c>
      <c r="G19" s="33" t="s">
        <v>212</v>
      </c>
      <c r="H19" s="33" t="s">
        <v>93</v>
      </c>
      <c r="I19" s="33" t="s">
        <v>213</v>
      </c>
      <c r="J19" s="33" t="s">
        <v>306</v>
      </c>
      <c r="K19" s="33">
        <v>0</v>
      </c>
      <c r="L19" s="33" t="s">
        <v>162</v>
      </c>
      <c r="M19" s="33" t="s">
        <v>340</v>
      </c>
      <c r="N19" s="33" t="s">
        <v>163</v>
      </c>
      <c r="O19" s="33" t="s">
        <v>214</v>
      </c>
      <c r="P19" s="66">
        <v>0</v>
      </c>
      <c r="Q19" s="66">
        <v>1</v>
      </c>
      <c r="R19" s="66">
        <v>0</v>
      </c>
      <c r="S19" s="66">
        <v>0</v>
      </c>
      <c r="T19" s="66">
        <f t="shared" si="0"/>
        <v>1</v>
      </c>
      <c r="U19" s="33" t="s">
        <v>169</v>
      </c>
      <c r="V19" s="33" t="s">
        <v>316</v>
      </c>
      <c r="W19" s="33" t="s">
        <v>215</v>
      </c>
      <c r="X19" s="33" t="s">
        <v>275</v>
      </c>
      <c r="Y19" s="33">
        <v>0</v>
      </c>
      <c r="Z19" s="33">
        <v>0</v>
      </c>
      <c r="AA19" s="33">
        <v>0</v>
      </c>
      <c r="AB19" s="39" t="s">
        <v>324</v>
      </c>
      <c r="AC19" s="33" t="s">
        <v>157</v>
      </c>
      <c r="AD19" s="33" t="s">
        <v>443</v>
      </c>
      <c r="AE19" s="66">
        <v>0</v>
      </c>
      <c r="AF19" s="66">
        <v>0</v>
      </c>
      <c r="AG19" s="66">
        <v>1</v>
      </c>
      <c r="AH19" s="66">
        <v>0</v>
      </c>
      <c r="AI19" s="66">
        <v>1</v>
      </c>
      <c r="AJ19" s="66">
        <v>0</v>
      </c>
      <c r="AK19" s="66">
        <v>0</v>
      </c>
      <c r="AL19" s="33" t="s">
        <v>463</v>
      </c>
      <c r="AM19" s="66">
        <v>0</v>
      </c>
      <c r="AN19" s="33" t="s">
        <v>165</v>
      </c>
      <c r="AO19" s="33">
        <v>0</v>
      </c>
      <c r="AP19" s="33">
        <v>0</v>
      </c>
      <c r="AQ19" s="33" t="s">
        <v>382</v>
      </c>
      <c r="AR19" s="33" t="s">
        <v>431</v>
      </c>
      <c r="AS19" s="33" t="s">
        <v>396</v>
      </c>
      <c r="AT19" s="33">
        <v>0</v>
      </c>
      <c r="AU19" s="33" t="s">
        <v>418</v>
      </c>
      <c r="AV19" s="39" t="s">
        <v>425</v>
      </c>
      <c r="AW19" s="31" t="s">
        <v>31</v>
      </c>
    </row>
    <row r="20" spans="1:49" ht="17" customHeight="1" x14ac:dyDescent="0.2">
      <c r="A20" s="31"/>
      <c r="B20" s="33">
        <v>15</v>
      </c>
      <c r="C20" s="35">
        <v>0</v>
      </c>
      <c r="D20" s="33" t="s">
        <v>216</v>
      </c>
      <c r="E20" s="33" t="s">
        <v>217</v>
      </c>
      <c r="F20" s="33">
        <v>2022</v>
      </c>
      <c r="G20" s="33" t="s">
        <v>218</v>
      </c>
      <c r="H20" s="33" t="s">
        <v>67</v>
      </c>
      <c r="I20" s="33" t="s">
        <v>67</v>
      </c>
      <c r="J20" s="33">
        <v>0</v>
      </c>
      <c r="K20" s="33">
        <v>0</v>
      </c>
      <c r="L20" s="33" t="s">
        <v>219</v>
      </c>
      <c r="M20" s="33" t="s">
        <v>341</v>
      </c>
      <c r="N20" s="33" t="s">
        <v>155</v>
      </c>
      <c r="O20" s="33" t="s">
        <v>148</v>
      </c>
      <c r="P20" s="66">
        <v>1</v>
      </c>
      <c r="Q20" s="66">
        <v>1</v>
      </c>
      <c r="R20" s="66">
        <v>0</v>
      </c>
      <c r="S20" s="66">
        <v>0</v>
      </c>
      <c r="T20" s="66">
        <f t="shared" si="0"/>
        <v>2</v>
      </c>
      <c r="U20" s="33" t="s">
        <v>149</v>
      </c>
      <c r="V20" s="33" t="s">
        <v>289</v>
      </c>
      <c r="W20" s="33" t="s">
        <v>164</v>
      </c>
      <c r="X20" s="33" t="s">
        <v>276</v>
      </c>
      <c r="Y20" s="33" t="s">
        <v>277</v>
      </c>
      <c r="Z20" s="33">
        <v>0</v>
      </c>
      <c r="AA20" s="33">
        <v>0</v>
      </c>
      <c r="AB20" s="39">
        <v>0</v>
      </c>
      <c r="AC20" s="33" t="s">
        <v>69</v>
      </c>
      <c r="AD20" s="33" t="s">
        <v>445</v>
      </c>
      <c r="AE20" s="66">
        <v>0</v>
      </c>
      <c r="AF20" s="66">
        <v>0</v>
      </c>
      <c r="AG20" s="66">
        <v>1</v>
      </c>
      <c r="AH20" s="66">
        <v>0</v>
      </c>
      <c r="AI20" s="66">
        <v>1</v>
      </c>
      <c r="AJ20" s="66">
        <v>0</v>
      </c>
      <c r="AK20" s="66">
        <v>0</v>
      </c>
      <c r="AL20" s="33" t="s">
        <v>464</v>
      </c>
      <c r="AM20" s="66">
        <v>0</v>
      </c>
      <c r="AN20" s="33" t="s">
        <v>170</v>
      </c>
      <c r="AO20" s="35" t="s">
        <v>361</v>
      </c>
      <c r="AP20" s="33">
        <v>0</v>
      </c>
      <c r="AQ20" s="33">
        <v>0</v>
      </c>
      <c r="AR20" s="33">
        <v>0</v>
      </c>
      <c r="AS20" s="33" t="s">
        <v>397</v>
      </c>
      <c r="AT20" s="33">
        <v>0</v>
      </c>
      <c r="AU20" s="35" t="s">
        <v>419</v>
      </c>
      <c r="AV20" s="39">
        <v>0</v>
      </c>
    </row>
    <row r="21" spans="1:49" ht="17" x14ac:dyDescent="0.2">
      <c r="A21" s="31"/>
      <c r="B21" s="33">
        <v>16</v>
      </c>
      <c r="C21" s="35" t="s">
        <v>220</v>
      </c>
      <c r="D21" s="33" t="s">
        <v>221</v>
      </c>
      <c r="E21" s="33" t="s">
        <v>222</v>
      </c>
      <c r="F21" s="33">
        <v>2025</v>
      </c>
      <c r="G21" s="33" t="s">
        <v>223</v>
      </c>
      <c r="H21" s="33" t="s">
        <v>67</v>
      </c>
      <c r="I21" s="33" t="s">
        <v>67</v>
      </c>
      <c r="J21" s="33">
        <v>0</v>
      </c>
      <c r="K21" s="33">
        <v>0</v>
      </c>
      <c r="L21" s="33" t="s">
        <v>146</v>
      </c>
      <c r="M21" s="33" t="s">
        <v>342</v>
      </c>
      <c r="N21" s="33" t="s">
        <v>163</v>
      </c>
      <c r="O21" s="33" t="s">
        <v>148</v>
      </c>
      <c r="P21" s="66">
        <v>1</v>
      </c>
      <c r="Q21" s="66">
        <v>1</v>
      </c>
      <c r="R21" s="66">
        <v>0</v>
      </c>
      <c r="S21" s="66">
        <v>1</v>
      </c>
      <c r="T21" s="66">
        <f t="shared" si="0"/>
        <v>3</v>
      </c>
      <c r="U21" s="33" t="s">
        <v>149</v>
      </c>
      <c r="V21" s="33" t="s">
        <v>293</v>
      </c>
      <c r="W21" s="33" t="s">
        <v>150</v>
      </c>
      <c r="X21" s="33" t="s">
        <v>278</v>
      </c>
      <c r="Y21" s="33">
        <v>0</v>
      </c>
      <c r="Z21" s="33" t="s">
        <v>279</v>
      </c>
      <c r="AA21" s="33">
        <v>0</v>
      </c>
      <c r="AB21" s="39">
        <v>0</v>
      </c>
      <c r="AC21" s="33" t="s">
        <v>69</v>
      </c>
      <c r="AD21" s="33">
        <v>0</v>
      </c>
      <c r="AE21" s="66">
        <v>0</v>
      </c>
      <c r="AF21" s="66">
        <v>0</v>
      </c>
      <c r="AG21" s="66">
        <v>1</v>
      </c>
      <c r="AH21" s="66">
        <v>1</v>
      </c>
      <c r="AI21" s="66">
        <v>1</v>
      </c>
      <c r="AJ21" s="66">
        <v>0</v>
      </c>
      <c r="AK21" s="66">
        <v>0</v>
      </c>
      <c r="AL21" s="33" t="s">
        <v>465</v>
      </c>
      <c r="AM21" s="66">
        <v>0</v>
      </c>
      <c r="AN21" s="33" t="s">
        <v>170</v>
      </c>
      <c r="AO21" s="33" t="s">
        <v>362</v>
      </c>
      <c r="AP21" s="33" t="s">
        <v>373</v>
      </c>
      <c r="AQ21" s="33" t="s">
        <v>383</v>
      </c>
      <c r="AR21" s="33">
        <v>0</v>
      </c>
      <c r="AS21" s="33" t="s">
        <v>398</v>
      </c>
      <c r="AT21" s="33">
        <v>0</v>
      </c>
      <c r="AU21" s="33" t="s">
        <v>420</v>
      </c>
      <c r="AV21" s="39">
        <v>0</v>
      </c>
    </row>
    <row r="22" spans="1:49" ht="17" customHeight="1" x14ac:dyDescent="0.2">
      <c r="A22" s="34"/>
      <c r="B22" s="33">
        <v>17</v>
      </c>
      <c r="C22" s="35">
        <v>0</v>
      </c>
      <c r="D22" s="33" t="s">
        <v>224</v>
      </c>
      <c r="E22" s="33" t="s">
        <v>225</v>
      </c>
      <c r="F22" s="33">
        <v>2025</v>
      </c>
      <c r="G22" s="33" t="s">
        <v>226</v>
      </c>
      <c r="H22" s="33" t="s">
        <v>82</v>
      </c>
      <c r="I22" s="33" t="s">
        <v>82</v>
      </c>
      <c r="J22" s="33">
        <v>0</v>
      </c>
      <c r="K22" s="33" t="s">
        <v>227</v>
      </c>
      <c r="L22" s="33" t="s">
        <v>162</v>
      </c>
      <c r="M22" s="33" t="s">
        <v>343</v>
      </c>
      <c r="N22" s="33" t="s">
        <v>163</v>
      </c>
      <c r="O22" s="33" t="s">
        <v>148</v>
      </c>
      <c r="P22" s="66">
        <v>0</v>
      </c>
      <c r="Q22" s="66">
        <v>0</v>
      </c>
      <c r="R22" s="66">
        <v>0</v>
      </c>
      <c r="S22" s="66">
        <v>1</v>
      </c>
      <c r="T22" s="66">
        <f t="shared" si="0"/>
        <v>1</v>
      </c>
      <c r="U22" s="33" t="s">
        <v>169</v>
      </c>
      <c r="V22" s="33" t="s">
        <v>294</v>
      </c>
      <c r="W22" s="33" t="s">
        <v>164</v>
      </c>
      <c r="X22" s="33">
        <v>0</v>
      </c>
      <c r="Y22" s="33">
        <v>0</v>
      </c>
      <c r="Z22" s="33">
        <v>0</v>
      </c>
      <c r="AA22" s="33">
        <v>0</v>
      </c>
      <c r="AB22" s="39">
        <v>0</v>
      </c>
      <c r="AC22" s="33" t="s">
        <v>69</v>
      </c>
      <c r="AD22" s="33">
        <v>0</v>
      </c>
      <c r="AE22" s="66">
        <v>0</v>
      </c>
      <c r="AF22" s="66">
        <v>0</v>
      </c>
      <c r="AG22" s="66">
        <v>1</v>
      </c>
      <c r="AH22" s="66">
        <v>0</v>
      </c>
      <c r="AI22" s="66">
        <v>0</v>
      </c>
      <c r="AJ22" s="66">
        <v>1</v>
      </c>
      <c r="AK22" s="66">
        <v>0</v>
      </c>
      <c r="AL22" s="33" t="s">
        <v>466</v>
      </c>
      <c r="AM22" s="66">
        <v>1</v>
      </c>
      <c r="AN22" s="33" t="s">
        <v>170</v>
      </c>
      <c r="AO22" s="33" t="s">
        <v>363</v>
      </c>
      <c r="AP22" s="33">
        <v>0</v>
      </c>
      <c r="AQ22" s="33">
        <v>0</v>
      </c>
      <c r="AR22" s="33">
        <v>0</v>
      </c>
      <c r="AS22" s="33" t="s">
        <v>399</v>
      </c>
      <c r="AT22" s="33">
        <v>0</v>
      </c>
      <c r="AU22" s="33">
        <v>0</v>
      </c>
      <c r="AV22" s="39">
        <v>0</v>
      </c>
    </row>
    <row r="23" spans="1:49" ht="17" customHeight="1" x14ac:dyDescent="0.2">
      <c r="A23" s="31"/>
      <c r="B23" s="33">
        <v>18</v>
      </c>
      <c r="C23" s="35">
        <v>0</v>
      </c>
      <c r="D23" s="33" t="s">
        <v>228</v>
      </c>
      <c r="E23" s="33" t="s">
        <v>229</v>
      </c>
      <c r="F23" s="33">
        <v>2024</v>
      </c>
      <c r="G23" s="33" t="s">
        <v>230</v>
      </c>
      <c r="H23" s="33" t="s">
        <v>92</v>
      </c>
      <c r="I23" s="33" t="s">
        <v>94</v>
      </c>
      <c r="J23" s="33">
        <v>0</v>
      </c>
      <c r="K23" s="33">
        <v>0</v>
      </c>
      <c r="L23" s="33" t="s">
        <v>162</v>
      </c>
      <c r="M23" s="33" t="s">
        <v>344</v>
      </c>
      <c r="N23" s="33" t="s">
        <v>163</v>
      </c>
      <c r="O23" s="33" t="s">
        <v>148</v>
      </c>
      <c r="P23" s="66">
        <v>0</v>
      </c>
      <c r="Q23" s="66">
        <v>0</v>
      </c>
      <c r="R23" s="66">
        <v>0</v>
      </c>
      <c r="S23" s="66">
        <v>1</v>
      </c>
      <c r="T23" s="66">
        <f t="shared" si="0"/>
        <v>1</v>
      </c>
      <c r="U23" s="33" t="s">
        <v>169</v>
      </c>
      <c r="V23" s="33" t="s">
        <v>315</v>
      </c>
      <c r="W23" s="33" t="s">
        <v>164</v>
      </c>
      <c r="X23" s="33">
        <v>0</v>
      </c>
      <c r="Y23" s="33">
        <v>0</v>
      </c>
      <c r="Z23" s="33" t="s">
        <v>280</v>
      </c>
      <c r="AA23" s="33">
        <v>0</v>
      </c>
      <c r="AB23" s="39">
        <v>0</v>
      </c>
      <c r="AC23" s="33" t="s">
        <v>69</v>
      </c>
      <c r="AD23" s="33">
        <v>0</v>
      </c>
      <c r="AE23" s="66">
        <v>0</v>
      </c>
      <c r="AF23" s="66">
        <v>0</v>
      </c>
      <c r="AG23" s="66">
        <v>1</v>
      </c>
      <c r="AH23" s="66">
        <v>0</v>
      </c>
      <c r="AI23" s="66">
        <v>0</v>
      </c>
      <c r="AJ23" s="66">
        <v>1</v>
      </c>
      <c r="AK23" s="66">
        <v>0</v>
      </c>
      <c r="AL23" s="33" t="s">
        <v>467</v>
      </c>
      <c r="AM23" s="66">
        <v>1</v>
      </c>
      <c r="AN23" s="33" t="s">
        <v>196</v>
      </c>
      <c r="AO23" s="33" t="s">
        <v>364</v>
      </c>
      <c r="AP23" s="33">
        <v>0</v>
      </c>
      <c r="AQ23" s="33">
        <v>0</v>
      </c>
      <c r="AR23" s="33">
        <v>0</v>
      </c>
      <c r="AS23" s="33" t="s">
        <v>400</v>
      </c>
      <c r="AT23" s="33">
        <v>0</v>
      </c>
      <c r="AU23" s="33">
        <v>0</v>
      </c>
      <c r="AV23" s="39">
        <v>0</v>
      </c>
    </row>
    <row r="24" spans="1:49" s="9" customFormat="1" ht="17" x14ac:dyDescent="0.2">
      <c r="B24" s="33">
        <v>19</v>
      </c>
      <c r="C24" s="35" t="s">
        <v>231</v>
      </c>
      <c r="D24" s="33" t="s">
        <v>232</v>
      </c>
      <c r="E24" s="33" t="s">
        <v>233</v>
      </c>
      <c r="F24" s="33">
        <v>2025</v>
      </c>
      <c r="G24" s="33" t="s">
        <v>234</v>
      </c>
      <c r="H24" s="33" t="s">
        <v>84</v>
      </c>
      <c r="I24" s="33" t="s">
        <v>82</v>
      </c>
      <c r="J24" s="33" t="s">
        <v>307</v>
      </c>
      <c r="K24" s="33" t="s">
        <v>235</v>
      </c>
      <c r="L24" s="33" t="s">
        <v>162</v>
      </c>
      <c r="M24" s="33" t="s">
        <v>345</v>
      </c>
      <c r="N24" s="33" t="s">
        <v>163</v>
      </c>
      <c r="O24" s="33" t="s">
        <v>148</v>
      </c>
      <c r="P24" s="66">
        <v>0</v>
      </c>
      <c r="Q24" s="66">
        <v>1</v>
      </c>
      <c r="R24" s="66">
        <v>0</v>
      </c>
      <c r="S24" s="66">
        <v>1</v>
      </c>
      <c r="T24" s="66">
        <f t="shared" si="0"/>
        <v>2</v>
      </c>
      <c r="U24" s="33" t="s">
        <v>169</v>
      </c>
      <c r="V24" s="33" t="s">
        <v>295</v>
      </c>
      <c r="W24" s="33" t="s">
        <v>164</v>
      </c>
      <c r="X24" s="33">
        <v>0</v>
      </c>
      <c r="Y24" s="33">
        <v>0</v>
      </c>
      <c r="Z24" s="33" t="s">
        <v>281</v>
      </c>
      <c r="AA24" s="33">
        <v>0</v>
      </c>
      <c r="AB24" s="39">
        <v>0</v>
      </c>
      <c r="AC24" s="33" t="s">
        <v>157</v>
      </c>
      <c r="AD24" s="33" t="s">
        <v>446</v>
      </c>
      <c r="AE24" s="66">
        <v>0</v>
      </c>
      <c r="AF24" s="66">
        <v>0</v>
      </c>
      <c r="AG24" s="66">
        <v>1</v>
      </c>
      <c r="AH24" s="66">
        <v>0</v>
      </c>
      <c r="AI24" s="66">
        <v>1</v>
      </c>
      <c r="AJ24" s="66">
        <v>0</v>
      </c>
      <c r="AK24" s="66">
        <v>0</v>
      </c>
      <c r="AL24" s="33" t="s">
        <v>468</v>
      </c>
      <c r="AM24" s="66">
        <v>1</v>
      </c>
      <c r="AN24" s="33" t="s">
        <v>170</v>
      </c>
      <c r="AO24" s="33" t="s">
        <v>365</v>
      </c>
      <c r="AP24" s="33">
        <v>0</v>
      </c>
      <c r="AQ24" s="33">
        <v>0</v>
      </c>
      <c r="AR24" s="33">
        <v>0</v>
      </c>
      <c r="AS24" s="33" t="s">
        <v>401</v>
      </c>
      <c r="AT24" s="33">
        <v>0</v>
      </c>
      <c r="AU24" s="33">
        <v>0</v>
      </c>
      <c r="AV24" s="39" t="s">
        <v>426</v>
      </c>
      <c r="AW24" s="9" t="s">
        <v>31</v>
      </c>
    </row>
    <row r="25" spans="1:49" ht="17" customHeight="1" x14ac:dyDescent="0.2">
      <c r="A25" s="31"/>
      <c r="B25" s="33">
        <v>20</v>
      </c>
      <c r="C25" s="35">
        <v>0</v>
      </c>
      <c r="D25" s="33" t="s">
        <v>236</v>
      </c>
      <c r="E25" s="33" t="s">
        <v>237</v>
      </c>
      <c r="F25" s="33">
        <v>2025</v>
      </c>
      <c r="G25" s="33" t="s">
        <v>238</v>
      </c>
      <c r="H25" s="33" t="s">
        <v>65</v>
      </c>
      <c r="I25" s="33" t="s">
        <v>65</v>
      </c>
      <c r="J25" s="33" t="s">
        <v>308</v>
      </c>
      <c r="K25" s="33">
        <v>0</v>
      </c>
      <c r="L25" s="33" t="s">
        <v>146</v>
      </c>
      <c r="M25" s="33" t="s">
        <v>346</v>
      </c>
      <c r="N25" s="33" t="s">
        <v>155</v>
      </c>
      <c r="O25" s="33" t="s">
        <v>148</v>
      </c>
      <c r="P25" s="66">
        <v>1</v>
      </c>
      <c r="Q25" s="66">
        <v>1</v>
      </c>
      <c r="R25" s="66">
        <v>0</v>
      </c>
      <c r="S25" s="66">
        <v>0</v>
      </c>
      <c r="T25" s="66">
        <f t="shared" si="0"/>
        <v>2</v>
      </c>
      <c r="U25" s="33" t="s">
        <v>169</v>
      </c>
      <c r="V25" s="33" t="s">
        <v>296</v>
      </c>
      <c r="W25" s="33" t="s">
        <v>150</v>
      </c>
      <c r="X25" s="33" t="s">
        <v>282</v>
      </c>
      <c r="Y25" s="33" t="s">
        <v>283</v>
      </c>
      <c r="Z25" s="33" t="s">
        <v>284</v>
      </c>
      <c r="AA25" s="33" t="s">
        <v>285</v>
      </c>
      <c r="AB25" s="39">
        <v>0</v>
      </c>
      <c r="AC25" s="33" t="s">
        <v>157</v>
      </c>
      <c r="AD25" s="33" t="s">
        <v>447</v>
      </c>
      <c r="AE25" s="66">
        <v>0</v>
      </c>
      <c r="AF25" s="66">
        <v>0</v>
      </c>
      <c r="AG25" s="66">
        <v>1</v>
      </c>
      <c r="AH25" s="66">
        <v>0</v>
      </c>
      <c r="AI25" s="66">
        <v>1</v>
      </c>
      <c r="AJ25" s="66">
        <v>0</v>
      </c>
      <c r="AK25" s="66">
        <v>0</v>
      </c>
      <c r="AL25" s="33" t="s">
        <v>469</v>
      </c>
      <c r="AM25" s="66">
        <v>0</v>
      </c>
      <c r="AN25" s="33" t="s">
        <v>170</v>
      </c>
      <c r="AO25" s="33" t="s">
        <v>366</v>
      </c>
      <c r="AP25" s="33" t="s">
        <v>374</v>
      </c>
      <c r="AQ25" s="33">
        <v>0</v>
      </c>
      <c r="AR25" s="33">
        <v>0</v>
      </c>
      <c r="AS25" s="33" t="s">
        <v>402</v>
      </c>
      <c r="AT25" s="33" t="s">
        <v>411</v>
      </c>
      <c r="AU25" s="33" t="s">
        <v>421</v>
      </c>
      <c r="AV25" s="39" t="s">
        <v>427</v>
      </c>
      <c r="AW25" s="31" t="s">
        <v>31</v>
      </c>
    </row>
    <row r="26" spans="1:49" x14ac:dyDescent="0.2">
      <c r="A26" s="34"/>
      <c r="B26" s="33">
        <v>21</v>
      </c>
      <c r="C26" s="35">
        <v>0</v>
      </c>
      <c r="D26" s="33" t="s">
        <v>239</v>
      </c>
      <c r="E26" s="33" t="s">
        <v>240</v>
      </c>
      <c r="F26" s="33">
        <v>2023</v>
      </c>
      <c r="G26" s="33" t="s">
        <v>241</v>
      </c>
      <c r="H26" s="33" t="s">
        <v>86</v>
      </c>
      <c r="I26" s="33" t="s">
        <v>86</v>
      </c>
      <c r="J26" s="33">
        <v>0</v>
      </c>
      <c r="K26" s="33" t="s">
        <v>242</v>
      </c>
      <c r="L26" s="33" t="s">
        <v>162</v>
      </c>
      <c r="M26" s="33" t="s">
        <v>347</v>
      </c>
      <c r="N26" s="33" t="s">
        <v>163</v>
      </c>
      <c r="O26" s="33" t="s">
        <v>148</v>
      </c>
      <c r="P26" s="66">
        <v>0</v>
      </c>
      <c r="Q26" s="66">
        <v>0</v>
      </c>
      <c r="R26" s="66">
        <v>0</v>
      </c>
      <c r="S26" s="66">
        <v>1</v>
      </c>
      <c r="T26" s="66">
        <f t="shared" si="0"/>
        <v>1</v>
      </c>
      <c r="U26" s="33" t="s">
        <v>169</v>
      </c>
      <c r="V26" s="33" t="s">
        <v>297</v>
      </c>
      <c r="W26" s="33" t="s">
        <v>164</v>
      </c>
      <c r="X26" s="33">
        <v>0</v>
      </c>
      <c r="Y26" s="33">
        <v>0</v>
      </c>
      <c r="Z26" s="33">
        <v>0</v>
      </c>
      <c r="AA26" s="33">
        <v>0</v>
      </c>
      <c r="AB26" s="39">
        <v>0</v>
      </c>
      <c r="AC26" s="33" t="s">
        <v>69</v>
      </c>
      <c r="AD26" s="33" t="s">
        <v>448</v>
      </c>
      <c r="AE26" s="66">
        <v>0</v>
      </c>
      <c r="AF26" s="66">
        <v>0</v>
      </c>
      <c r="AG26" s="66">
        <v>1</v>
      </c>
      <c r="AH26" s="66">
        <v>0</v>
      </c>
      <c r="AI26" s="66">
        <v>1</v>
      </c>
      <c r="AJ26" s="66">
        <v>0</v>
      </c>
      <c r="AK26" s="66">
        <v>0</v>
      </c>
      <c r="AL26" s="33" t="s">
        <v>470</v>
      </c>
      <c r="AM26" s="66">
        <v>0</v>
      </c>
      <c r="AN26" s="33" t="s">
        <v>170</v>
      </c>
      <c r="AO26" s="33" t="s">
        <v>367</v>
      </c>
      <c r="AP26" s="33">
        <v>0</v>
      </c>
      <c r="AQ26" s="33">
        <v>0</v>
      </c>
      <c r="AR26" s="33">
        <v>0</v>
      </c>
      <c r="AS26" s="33" t="s">
        <v>403</v>
      </c>
      <c r="AT26" s="33">
        <v>0</v>
      </c>
      <c r="AU26" s="33">
        <v>0</v>
      </c>
      <c r="AV26" s="39">
        <v>0</v>
      </c>
      <c r="AW26" s="9"/>
    </row>
    <row r="27" spans="1:49" ht="17" x14ac:dyDescent="0.2">
      <c r="A27" s="31"/>
      <c r="B27" s="33">
        <v>22</v>
      </c>
      <c r="C27" s="35" t="s">
        <v>243</v>
      </c>
      <c r="D27" s="33" t="s">
        <v>244</v>
      </c>
      <c r="E27" s="33" t="s">
        <v>245</v>
      </c>
      <c r="F27" s="33">
        <v>2020</v>
      </c>
      <c r="G27" s="33" t="s">
        <v>246</v>
      </c>
      <c r="H27" s="33" t="s">
        <v>88</v>
      </c>
      <c r="I27" s="33" t="s">
        <v>88</v>
      </c>
      <c r="J27" s="33">
        <v>0</v>
      </c>
      <c r="K27" s="33">
        <v>0</v>
      </c>
      <c r="L27" s="33" t="s">
        <v>146</v>
      </c>
      <c r="M27" s="33" t="s">
        <v>348</v>
      </c>
      <c r="N27" s="33" t="s">
        <v>155</v>
      </c>
      <c r="O27" s="33" t="s">
        <v>148</v>
      </c>
      <c r="P27" s="66">
        <v>1</v>
      </c>
      <c r="Q27" s="66">
        <v>1</v>
      </c>
      <c r="R27" s="66">
        <v>0</v>
      </c>
      <c r="S27" s="66">
        <v>0</v>
      </c>
      <c r="T27" s="66">
        <f t="shared" si="0"/>
        <v>2</v>
      </c>
      <c r="U27" s="33">
        <v>0</v>
      </c>
      <c r="V27" s="33" t="s">
        <v>290</v>
      </c>
      <c r="W27" s="33" t="s">
        <v>150</v>
      </c>
      <c r="X27" s="33" t="s">
        <v>286</v>
      </c>
      <c r="Y27" s="33">
        <v>0</v>
      </c>
      <c r="Z27" s="33" t="s">
        <v>287</v>
      </c>
      <c r="AA27" s="33">
        <v>0</v>
      </c>
      <c r="AB27" s="39">
        <v>0</v>
      </c>
      <c r="AC27" s="33" t="s">
        <v>69</v>
      </c>
      <c r="AD27" s="33" t="s">
        <v>444</v>
      </c>
      <c r="AE27" s="66">
        <v>0</v>
      </c>
      <c r="AF27" s="66">
        <v>0</v>
      </c>
      <c r="AG27" s="66">
        <v>1</v>
      </c>
      <c r="AH27" s="66">
        <v>0</v>
      </c>
      <c r="AI27" s="66">
        <v>1</v>
      </c>
      <c r="AJ27" s="66">
        <v>0</v>
      </c>
      <c r="AK27" s="66">
        <v>0</v>
      </c>
      <c r="AL27" s="33" t="s">
        <v>471</v>
      </c>
      <c r="AM27" s="66">
        <v>0</v>
      </c>
      <c r="AN27" s="33" t="s">
        <v>170</v>
      </c>
      <c r="AO27" s="33" t="s">
        <v>368</v>
      </c>
      <c r="AP27" s="33">
        <v>0</v>
      </c>
      <c r="AQ27" s="33">
        <v>0</v>
      </c>
      <c r="AR27" s="33">
        <v>0</v>
      </c>
      <c r="AS27" s="33" t="s">
        <v>404</v>
      </c>
      <c r="AT27" s="33">
        <v>0</v>
      </c>
      <c r="AU27" s="33" t="s">
        <v>422</v>
      </c>
      <c r="AV27" s="39">
        <v>0</v>
      </c>
      <c r="AW27" s="9"/>
    </row>
    <row r="28" spans="1:49" ht="17" customHeight="1" x14ac:dyDescent="0.2">
      <c r="A28" s="31"/>
      <c r="B28" s="33">
        <v>23</v>
      </c>
      <c r="C28" s="35">
        <v>0</v>
      </c>
      <c r="D28" s="33" t="s">
        <v>247</v>
      </c>
      <c r="E28" s="33" t="s">
        <v>248</v>
      </c>
      <c r="F28" s="33">
        <v>2023</v>
      </c>
      <c r="G28" s="33" t="s">
        <v>249</v>
      </c>
      <c r="H28" s="33" t="s">
        <v>67</v>
      </c>
      <c r="I28" s="33" t="s">
        <v>67</v>
      </c>
      <c r="J28" s="33">
        <v>0</v>
      </c>
      <c r="K28" s="33">
        <v>0</v>
      </c>
      <c r="L28" s="33" t="s">
        <v>146</v>
      </c>
      <c r="M28" s="33" t="s">
        <v>349</v>
      </c>
      <c r="N28" s="33" t="s">
        <v>155</v>
      </c>
      <c r="O28" s="33" t="s">
        <v>148</v>
      </c>
      <c r="P28" s="66">
        <v>1</v>
      </c>
      <c r="Q28" s="66">
        <v>0</v>
      </c>
      <c r="R28" s="66">
        <v>0</v>
      </c>
      <c r="S28" s="66">
        <v>1</v>
      </c>
      <c r="T28" s="66">
        <f t="shared" si="0"/>
        <v>2</v>
      </c>
      <c r="U28" s="33" t="s">
        <v>169</v>
      </c>
      <c r="V28" s="33" t="s">
        <v>298</v>
      </c>
      <c r="W28" s="33" t="s">
        <v>156</v>
      </c>
      <c r="X28" s="33" t="s">
        <v>266</v>
      </c>
      <c r="Y28" s="33">
        <v>0</v>
      </c>
      <c r="Z28" s="33">
        <v>0</v>
      </c>
      <c r="AA28" s="33">
        <v>0</v>
      </c>
      <c r="AB28" s="39">
        <v>0</v>
      </c>
      <c r="AC28" s="33" t="s">
        <v>157</v>
      </c>
      <c r="AD28" s="33" t="s">
        <v>250</v>
      </c>
      <c r="AE28" s="66">
        <v>0</v>
      </c>
      <c r="AF28" s="66">
        <v>0</v>
      </c>
      <c r="AG28" s="66">
        <v>1</v>
      </c>
      <c r="AH28" s="66">
        <v>1</v>
      </c>
      <c r="AI28" s="66">
        <v>1</v>
      </c>
      <c r="AJ28" s="66">
        <v>0</v>
      </c>
      <c r="AK28" s="66">
        <v>0</v>
      </c>
      <c r="AL28" s="33" t="s">
        <v>472</v>
      </c>
      <c r="AM28" s="66">
        <v>0</v>
      </c>
      <c r="AN28" s="33" t="s">
        <v>170</v>
      </c>
      <c r="AO28" s="33" t="s">
        <v>369</v>
      </c>
      <c r="AP28" s="33">
        <v>0</v>
      </c>
      <c r="AQ28" s="33">
        <v>0</v>
      </c>
      <c r="AR28" s="33">
        <v>0</v>
      </c>
      <c r="AS28" s="33" t="s">
        <v>405</v>
      </c>
      <c r="AT28" s="33">
        <v>0</v>
      </c>
      <c r="AU28" s="33" t="s">
        <v>423</v>
      </c>
      <c r="AV28" s="39">
        <v>0</v>
      </c>
      <c r="AW28" s="9"/>
    </row>
    <row r="29" spans="1:49" x14ac:dyDescent="0.2">
      <c r="A29" s="31"/>
      <c r="B29" s="33">
        <v>24</v>
      </c>
      <c r="C29" s="35">
        <v>0</v>
      </c>
      <c r="D29" s="33" t="s">
        <v>251</v>
      </c>
      <c r="E29" s="33" t="s">
        <v>252</v>
      </c>
      <c r="F29" s="33">
        <v>2021</v>
      </c>
      <c r="G29" s="33" t="s">
        <v>253</v>
      </c>
      <c r="H29" s="33" t="s">
        <v>65</v>
      </c>
      <c r="I29" s="33" t="s">
        <v>65</v>
      </c>
      <c r="J29" s="33">
        <v>0</v>
      </c>
      <c r="K29" s="33">
        <v>0</v>
      </c>
      <c r="L29" s="33" t="s">
        <v>162</v>
      </c>
      <c r="M29" s="33" t="s">
        <v>350</v>
      </c>
      <c r="N29" s="33" t="s">
        <v>155</v>
      </c>
      <c r="O29" s="33" t="s">
        <v>148</v>
      </c>
      <c r="P29" s="66">
        <v>1</v>
      </c>
      <c r="Q29" s="66">
        <v>1</v>
      </c>
      <c r="R29" s="66">
        <v>0</v>
      </c>
      <c r="S29" s="66">
        <v>1</v>
      </c>
      <c r="T29" s="66">
        <f t="shared" si="0"/>
        <v>3</v>
      </c>
      <c r="U29" s="33" t="s">
        <v>149</v>
      </c>
      <c r="V29" s="33" t="s">
        <v>317</v>
      </c>
      <c r="W29" s="33" t="s">
        <v>150</v>
      </c>
      <c r="X29" s="33">
        <v>0</v>
      </c>
      <c r="Y29" s="33">
        <v>0</v>
      </c>
      <c r="Z29" s="33" t="s">
        <v>288</v>
      </c>
      <c r="AA29" s="33">
        <v>0</v>
      </c>
      <c r="AB29" s="39">
        <v>0</v>
      </c>
      <c r="AC29" s="33" t="s">
        <v>157</v>
      </c>
      <c r="AD29" s="33" t="s">
        <v>449</v>
      </c>
      <c r="AE29" s="66">
        <v>0</v>
      </c>
      <c r="AF29" s="66">
        <v>0</v>
      </c>
      <c r="AG29" s="66">
        <v>1</v>
      </c>
      <c r="AH29" s="66">
        <v>0</v>
      </c>
      <c r="AI29" s="66">
        <v>1</v>
      </c>
      <c r="AJ29" s="66">
        <v>0</v>
      </c>
      <c r="AK29" s="66">
        <v>0</v>
      </c>
      <c r="AL29" s="33" t="s">
        <v>473</v>
      </c>
      <c r="AM29" s="66">
        <v>0</v>
      </c>
      <c r="AN29" s="33" t="s">
        <v>151</v>
      </c>
      <c r="AO29" s="33" t="s">
        <v>370</v>
      </c>
      <c r="AP29" s="33">
        <v>0</v>
      </c>
      <c r="AQ29" s="33" t="s">
        <v>384</v>
      </c>
      <c r="AR29" s="33">
        <v>0</v>
      </c>
      <c r="AS29" s="33" t="s">
        <v>406</v>
      </c>
      <c r="AT29" s="33">
        <v>0</v>
      </c>
      <c r="AU29" s="33">
        <v>0</v>
      </c>
      <c r="AV29" s="39">
        <v>0</v>
      </c>
      <c r="AW29" s="9"/>
    </row>
    <row r="30" spans="1:49" ht="16" customHeight="1" thickBot="1" x14ac:dyDescent="0.25">
      <c r="A30" s="31"/>
      <c r="B30" s="40">
        <v>25</v>
      </c>
      <c r="C30" s="41" t="s">
        <v>254</v>
      </c>
      <c r="D30" s="40" t="s">
        <v>255</v>
      </c>
      <c r="E30" s="40" t="s">
        <v>256</v>
      </c>
      <c r="F30" s="40">
        <v>2015</v>
      </c>
      <c r="G30" s="40" t="s">
        <v>257</v>
      </c>
      <c r="H30" s="40" t="s">
        <v>94</v>
      </c>
      <c r="I30" s="40" t="s">
        <v>94</v>
      </c>
      <c r="J30" s="40">
        <v>0</v>
      </c>
      <c r="K30" s="40">
        <v>0</v>
      </c>
      <c r="L30" s="40" t="s">
        <v>162</v>
      </c>
      <c r="M30" s="40" t="s">
        <v>351</v>
      </c>
      <c r="N30" s="40" t="s">
        <v>163</v>
      </c>
      <c r="O30" s="40" t="s">
        <v>148</v>
      </c>
      <c r="P30" s="86">
        <v>1</v>
      </c>
      <c r="Q30" s="86">
        <v>1</v>
      </c>
      <c r="R30" s="86">
        <v>0</v>
      </c>
      <c r="S30" s="86">
        <v>1</v>
      </c>
      <c r="T30" s="86">
        <f t="shared" si="0"/>
        <v>3</v>
      </c>
      <c r="U30" s="40" t="s">
        <v>149</v>
      </c>
      <c r="V30" s="40" t="s">
        <v>318</v>
      </c>
      <c r="W30" s="40" t="s">
        <v>164</v>
      </c>
      <c r="X30" s="40">
        <v>0</v>
      </c>
      <c r="Y30" s="40">
        <v>0</v>
      </c>
      <c r="Z30" s="40">
        <v>0</v>
      </c>
      <c r="AA30" s="40">
        <v>0</v>
      </c>
      <c r="AB30" s="42" t="s">
        <v>325</v>
      </c>
      <c r="AC30" s="40" t="s">
        <v>69</v>
      </c>
      <c r="AD30" s="40">
        <v>0</v>
      </c>
      <c r="AE30" s="86">
        <v>1</v>
      </c>
      <c r="AF30" s="86">
        <v>0</v>
      </c>
      <c r="AG30" s="86">
        <v>1</v>
      </c>
      <c r="AH30" s="86">
        <v>1</v>
      </c>
      <c r="AI30" s="86">
        <v>1</v>
      </c>
      <c r="AJ30" s="86">
        <v>0</v>
      </c>
      <c r="AK30" s="86">
        <v>0</v>
      </c>
      <c r="AL30" s="41" t="s">
        <v>474</v>
      </c>
      <c r="AM30" s="86">
        <v>1</v>
      </c>
      <c r="AN30" s="40" t="s">
        <v>170</v>
      </c>
      <c r="AO30" s="40" t="s">
        <v>371</v>
      </c>
      <c r="AP30" s="40">
        <v>0</v>
      </c>
      <c r="AQ30" s="40">
        <v>0</v>
      </c>
      <c r="AR30" s="40">
        <v>0</v>
      </c>
      <c r="AS30" s="40" t="s">
        <v>407</v>
      </c>
      <c r="AT30" s="40">
        <v>0</v>
      </c>
      <c r="AU30" s="40">
        <v>0</v>
      </c>
      <c r="AV30" s="42">
        <v>0</v>
      </c>
      <c r="AW30" s="9"/>
    </row>
    <row r="31" spans="1:49" ht="17" customHeight="1" x14ac:dyDescent="0.2">
      <c r="A31" s="32"/>
      <c r="B31" s="31"/>
      <c r="C31" s="37"/>
      <c r="D31" s="31"/>
      <c r="E31" s="31"/>
      <c r="F31" s="31"/>
      <c r="G31" s="31"/>
      <c r="H31" s="31"/>
      <c r="I31" s="31"/>
      <c r="J31" s="31"/>
      <c r="K31" s="31"/>
      <c r="L31" s="31"/>
      <c r="M31" s="31"/>
      <c r="N31" s="31"/>
      <c r="O31" s="31"/>
      <c r="P31" s="84"/>
      <c r="Q31" s="84"/>
      <c r="R31" s="84"/>
      <c r="S31" s="84"/>
      <c r="T31" s="84"/>
      <c r="U31" s="31"/>
      <c r="V31" s="31"/>
      <c r="W31" s="31"/>
      <c r="X31" s="31"/>
      <c r="Y31" s="31"/>
      <c r="Z31" s="31"/>
      <c r="AA31" s="31"/>
      <c r="AB31" s="31"/>
      <c r="AC31" s="31"/>
      <c r="AD31" s="31"/>
      <c r="AE31" s="84"/>
      <c r="AF31" s="84"/>
      <c r="AG31" s="84"/>
      <c r="AH31" s="84"/>
      <c r="AI31" s="84"/>
      <c r="AJ31" s="84"/>
      <c r="AK31" s="84"/>
      <c r="AL31" s="31"/>
      <c r="AM31" s="84"/>
      <c r="AN31" s="31"/>
      <c r="AO31" s="31"/>
      <c r="AP31" s="31"/>
      <c r="AQ31" s="31"/>
      <c r="AR31" s="31"/>
      <c r="AS31" s="31"/>
      <c r="AT31" s="31"/>
      <c r="AU31" s="31"/>
      <c r="AV31" s="31"/>
    </row>
    <row r="32" spans="1:49" ht="16" customHeight="1" x14ac:dyDescent="0.2">
      <c r="A32" s="31"/>
      <c r="B32" s="31"/>
      <c r="C32" s="31"/>
      <c r="D32" s="31"/>
      <c r="E32" s="31"/>
      <c r="F32" s="36"/>
      <c r="G32" s="31"/>
      <c r="H32" s="31"/>
      <c r="I32" s="31"/>
      <c r="J32" s="31"/>
      <c r="K32" s="31"/>
      <c r="L32" s="31"/>
      <c r="M32" s="31"/>
      <c r="N32" s="31"/>
      <c r="O32" s="31"/>
      <c r="P32" s="84"/>
      <c r="Q32" s="84"/>
      <c r="R32" s="84"/>
      <c r="S32" s="84"/>
      <c r="T32" s="84"/>
      <c r="U32" s="31"/>
      <c r="V32" s="31"/>
      <c r="W32" s="31"/>
      <c r="X32" s="31"/>
      <c r="Y32" s="31"/>
      <c r="Z32" s="31"/>
      <c r="AA32" s="31"/>
      <c r="AB32" s="31"/>
      <c r="AC32" s="31"/>
      <c r="AD32" s="31"/>
      <c r="AE32" s="84"/>
      <c r="AF32" s="84"/>
      <c r="AG32" s="84"/>
      <c r="AH32" s="84"/>
      <c r="AI32" s="84"/>
      <c r="AJ32" s="84"/>
      <c r="AK32" s="84"/>
      <c r="AL32" s="31"/>
      <c r="AM32" s="84"/>
      <c r="AN32" s="31"/>
      <c r="AO32" s="31"/>
      <c r="AP32" s="31"/>
      <c r="AQ32" s="31"/>
      <c r="AR32" s="31"/>
      <c r="AS32" s="31"/>
      <c r="AT32" s="31"/>
      <c r="AU32" s="31"/>
      <c r="AV32" s="31"/>
    </row>
    <row r="33" spans="1:48" x14ac:dyDescent="0.2">
      <c r="A33" s="31"/>
      <c r="B33" s="31"/>
      <c r="C33" s="31"/>
      <c r="D33" s="31"/>
      <c r="E33" s="31"/>
      <c r="F33" s="31"/>
      <c r="G33" s="31"/>
      <c r="H33" s="31"/>
      <c r="I33" s="31"/>
      <c r="J33" s="31"/>
      <c r="K33" s="31"/>
      <c r="L33" s="31"/>
      <c r="M33" s="31"/>
      <c r="N33" s="31"/>
      <c r="O33" s="31"/>
      <c r="P33" s="84"/>
      <c r="Q33" s="84"/>
      <c r="R33" s="84"/>
      <c r="S33" s="84"/>
      <c r="T33" s="84"/>
      <c r="U33" s="31"/>
      <c r="V33" s="31"/>
      <c r="W33" s="31"/>
      <c r="X33" s="31"/>
      <c r="Y33" s="31"/>
      <c r="Z33" s="31"/>
      <c r="AA33" s="31"/>
      <c r="AB33" s="31"/>
      <c r="AC33" s="31"/>
      <c r="AD33" s="31"/>
      <c r="AE33" s="84"/>
      <c r="AF33" s="84"/>
      <c r="AG33" s="84"/>
      <c r="AH33" s="84"/>
      <c r="AI33" s="84"/>
      <c r="AJ33" s="84"/>
      <c r="AK33" s="84"/>
      <c r="AL33" s="31"/>
      <c r="AM33" s="84"/>
      <c r="AN33" s="31"/>
      <c r="AO33" s="31"/>
      <c r="AP33" s="31"/>
      <c r="AQ33" s="31"/>
      <c r="AR33" s="31"/>
      <c r="AS33" s="31"/>
      <c r="AT33" s="31"/>
      <c r="AU33" s="31"/>
      <c r="AV33" s="31"/>
    </row>
    <row r="34" spans="1:48" ht="18" customHeight="1" x14ac:dyDescent="0.2">
      <c r="A34" s="31"/>
      <c r="B34" s="31"/>
      <c r="C34" s="31"/>
      <c r="D34" s="31"/>
      <c r="E34" s="31"/>
      <c r="F34" s="31"/>
      <c r="G34" s="31"/>
      <c r="H34" s="31"/>
      <c r="I34" s="31"/>
      <c r="J34" s="31"/>
      <c r="K34" s="31"/>
      <c r="L34" s="31"/>
      <c r="M34" s="31"/>
      <c r="N34" s="31"/>
      <c r="O34" s="31"/>
      <c r="P34" s="84"/>
      <c r="Q34" s="84"/>
      <c r="R34" s="84"/>
      <c r="S34" s="84"/>
      <c r="T34" s="84"/>
      <c r="U34" s="31"/>
      <c r="V34" s="31"/>
      <c r="W34" s="31"/>
      <c r="X34" s="31"/>
      <c r="Y34" s="31"/>
      <c r="Z34" s="31"/>
      <c r="AA34" s="31"/>
      <c r="AB34" s="31"/>
      <c r="AC34" s="31"/>
      <c r="AD34" s="31"/>
      <c r="AE34" s="84"/>
      <c r="AF34" s="84"/>
      <c r="AG34" s="84"/>
      <c r="AH34" s="84"/>
      <c r="AI34" s="84"/>
      <c r="AJ34" s="84"/>
      <c r="AK34" s="84"/>
      <c r="AL34" s="31"/>
      <c r="AM34" s="84"/>
      <c r="AN34" s="31"/>
      <c r="AO34" s="31"/>
      <c r="AP34" s="31"/>
      <c r="AQ34" s="31"/>
      <c r="AR34" s="31"/>
      <c r="AS34" s="31"/>
      <c r="AT34" s="31"/>
      <c r="AU34" s="31"/>
      <c r="AV34" s="31"/>
    </row>
    <row r="35" spans="1:48" x14ac:dyDescent="0.2">
      <c r="A35" s="31"/>
      <c r="B35" s="31"/>
      <c r="C35" s="31"/>
      <c r="D35" s="31"/>
      <c r="E35" s="31"/>
      <c r="F35" s="31"/>
      <c r="G35" s="31"/>
      <c r="H35" s="31"/>
      <c r="I35" s="31"/>
      <c r="J35" s="31"/>
      <c r="K35" s="31"/>
      <c r="L35" s="31"/>
      <c r="M35" s="31"/>
      <c r="N35" s="31"/>
      <c r="O35" s="31"/>
      <c r="P35" s="84"/>
      <c r="Q35" s="84"/>
      <c r="R35" s="84"/>
      <c r="S35" s="84"/>
      <c r="T35" s="84"/>
      <c r="U35" s="31"/>
      <c r="V35" s="31"/>
      <c r="W35" s="31"/>
      <c r="X35" s="31"/>
      <c r="Y35" s="31"/>
      <c r="Z35" s="31"/>
      <c r="AA35" s="31"/>
      <c r="AB35" s="31"/>
      <c r="AC35" s="31"/>
      <c r="AD35" s="31"/>
      <c r="AE35" s="84"/>
      <c r="AF35" s="84"/>
      <c r="AG35" s="84"/>
      <c r="AH35" s="84"/>
      <c r="AI35" s="84"/>
      <c r="AJ35" s="84"/>
      <c r="AK35" s="84"/>
      <c r="AL35" s="31"/>
      <c r="AM35" s="84"/>
      <c r="AN35" s="31"/>
      <c r="AO35" s="31"/>
      <c r="AP35" s="31"/>
      <c r="AQ35" s="31"/>
      <c r="AR35" s="31"/>
      <c r="AS35" s="31"/>
      <c r="AT35" s="31"/>
      <c r="AU35" s="31"/>
      <c r="AV35" s="31"/>
    </row>
    <row r="36" spans="1:48" x14ac:dyDescent="0.2">
      <c r="A36" s="31"/>
      <c r="B36" s="31"/>
      <c r="C36" s="31"/>
      <c r="D36" s="31"/>
      <c r="E36" s="31"/>
      <c r="F36" s="31"/>
      <c r="G36" s="31"/>
      <c r="H36" s="31"/>
      <c r="I36" s="31"/>
      <c r="J36" s="31"/>
      <c r="K36" s="31"/>
      <c r="L36" s="31"/>
      <c r="M36" s="31"/>
      <c r="N36" s="31"/>
      <c r="O36" s="31"/>
      <c r="P36" s="84"/>
      <c r="Q36" s="84"/>
      <c r="R36" s="84"/>
      <c r="S36" s="84"/>
      <c r="T36" s="84"/>
      <c r="U36" s="31"/>
      <c r="V36" s="31"/>
      <c r="W36" s="31"/>
      <c r="X36" s="31"/>
      <c r="Y36" s="31"/>
      <c r="Z36" s="31"/>
      <c r="AA36" s="31"/>
      <c r="AB36" s="31"/>
      <c r="AC36" s="31"/>
      <c r="AD36" s="31"/>
      <c r="AE36" s="84"/>
      <c r="AF36" s="84"/>
      <c r="AG36" s="84"/>
      <c r="AH36" s="84"/>
      <c r="AI36" s="84"/>
      <c r="AJ36" s="84"/>
      <c r="AK36" s="84"/>
      <c r="AL36" s="31"/>
      <c r="AM36" s="84"/>
      <c r="AN36" s="31"/>
      <c r="AO36" s="31"/>
      <c r="AP36" s="31"/>
      <c r="AQ36" s="31"/>
      <c r="AR36" s="31"/>
      <c r="AS36" s="31"/>
      <c r="AT36" s="31"/>
      <c r="AU36" s="31"/>
      <c r="AV36" s="31"/>
    </row>
    <row r="37" spans="1:48" x14ac:dyDescent="0.2">
      <c r="A37" s="31"/>
      <c r="B37" s="31"/>
      <c r="C37" s="31"/>
      <c r="D37" s="31"/>
      <c r="E37" s="31"/>
      <c r="F37" s="31"/>
      <c r="G37" s="31"/>
      <c r="H37" s="31"/>
      <c r="I37" s="31"/>
      <c r="J37" s="31"/>
      <c r="K37" s="31"/>
      <c r="L37" s="31"/>
      <c r="M37" s="31"/>
      <c r="N37" s="31"/>
      <c r="O37" s="31"/>
      <c r="P37" s="84"/>
      <c r="Q37" s="84"/>
      <c r="R37" s="84"/>
      <c r="S37" s="84"/>
      <c r="T37" s="84"/>
      <c r="U37" s="31"/>
      <c r="V37" s="31"/>
      <c r="W37" s="31"/>
      <c r="X37" s="31"/>
      <c r="Y37" s="31"/>
      <c r="Z37" s="31"/>
      <c r="AA37" s="31"/>
      <c r="AB37" s="31"/>
      <c r="AC37" s="31"/>
      <c r="AD37" s="31"/>
      <c r="AE37" s="84"/>
      <c r="AF37" s="84"/>
      <c r="AG37" s="84"/>
      <c r="AH37" s="84"/>
      <c r="AI37" s="84"/>
      <c r="AJ37" s="84"/>
      <c r="AK37" s="84"/>
      <c r="AL37" s="31"/>
      <c r="AM37" s="84"/>
      <c r="AN37" s="31"/>
      <c r="AO37" s="31"/>
      <c r="AP37" s="31"/>
      <c r="AQ37" s="31"/>
      <c r="AR37" s="31"/>
      <c r="AS37" s="31"/>
      <c r="AT37" s="31"/>
      <c r="AU37" s="31"/>
      <c r="AV37" s="31"/>
    </row>
    <row r="38" spans="1:48" x14ac:dyDescent="0.2">
      <c r="A38" s="31"/>
      <c r="B38" s="31"/>
      <c r="C38" s="31"/>
      <c r="D38" s="31"/>
      <c r="E38" s="31"/>
      <c r="F38" s="31"/>
      <c r="G38" s="31"/>
      <c r="H38" s="31"/>
      <c r="I38" s="31"/>
      <c r="J38" s="31"/>
      <c r="K38" s="31"/>
      <c r="L38" s="31"/>
      <c r="M38" s="31"/>
      <c r="N38" s="31"/>
      <c r="O38" s="31"/>
      <c r="P38" s="84"/>
      <c r="Q38" s="84"/>
      <c r="R38" s="84"/>
      <c r="S38" s="84"/>
      <c r="T38" s="84"/>
      <c r="U38" s="31"/>
      <c r="V38" s="31"/>
      <c r="W38" s="31"/>
      <c r="X38" s="31"/>
      <c r="Y38" s="31"/>
      <c r="Z38" s="31"/>
      <c r="AA38" s="31"/>
      <c r="AB38" s="31"/>
      <c r="AC38" s="31"/>
      <c r="AD38" s="31"/>
      <c r="AE38" s="84"/>
      <c r="AF38" s="84"/>
      <c r="AG38" s="84"/>
      <c r="AH38" s="84"/>
      <c r="AI38" s="84"/>
      <c r="AJ38" s="84"/>
      <c r="AK38" s="84"/>
      <c r="AL38" s="31"/>
      <c r="AM38" s="84"/>
      <c r="AN38" s="31"/>
      <c r="AO38" s="31"/>
      <c r="AP38" s="31"/>
      <c r="AQ38" s="31"/>
      <c r="AR38" s="31"/>
      <c r="AS38" s="31"/>
      <c r="AT38" s="31"/>
      <c r="AU38" s="31"/>
      <c r="AV38" s="31"/>
    </row>
    <row r="39" spans="1:48" x14ac:dyDescent="0.2">
      <c r="A39" s="31"/>
      <c r="B39" s="31"/>
      <c r="C39" s="31"/>
      <c r="D39" s="31"/>
      <c r="E39" s="31"/>
      <c r="F39" s="31"/>
      <c r="G39" s="31"/>
      <c r="H39" s="31"/>
      <c r="I39" s="31"/>
      <c r="J39" s="31"/>
      <c r="K39" s="31"/>
      <c r="L39" s="31"/>
      <c r="M39" s="31"/>
      <c r="N39" s="31"/>
      <c r="O39" s="31"/>
      <c r="P39" s="84"/>
      <c r="Q39" s="84"/>
      <c r="R39" s="84"/>
      <c r="S39" s="84"/>
      <c r="T39" s="84"/>
      <c r="U39" s="31"/>
      <c r="V39" s="31"/>
      <c r="W39" s="31"/>
      <c r="X39" s="31"/>
      <c r="Y39" s="31"/>
      <c r="Z39" s="31"/>
      <c r="AA39" s="31"/>
      <c r="AB39" s="31"/>
      <c r="AC39" s="31"/>
      <c r="AD39" s="31"/>
      <c r="AE39" s="84"/>
      <c r="AF39" s="84"/>
      <c r="AG39" s="84"/>
      <c r="AH39" s="84"/>
      <c r="AI39" s="84"/>
      <c r="AJ39" s="84"/>
      <c r="AK39" s="84"/>
      <c r="AL39" s="31"/>
      <c r="AM39" s="84"/>
      <c r="AN39" s="31"/>
      <c r="AO39" s="31"/>
      <c r="AP39" s="31"/>
      <c r="AQ39" s="31"/>
      <c r="AR39" s="31"/>
      <c r="AS39" s="31"/>
      <c r="AT39" s="31"/>
      <c r="AU39" s="31"/>
      <c r="AV39" s="31"/>
    </row>
    <row r="40" spans="1:48" x14ac:dyDescent="0.2">
      <c r="A40" s="31"/>
      <c r="B40" s="31"/>
      <c r="C40" s="31"/>
      <c r="D40" s="31"/>
      <c r="E40" s="31"/>
      <c r="F40" s="31"/>
      <c r="G40" s="31"/>
      <c r="H40" s="31"/>
      <c r="I40" s="31"/>
      <c r="J40" s="31"/>
      <c r="K40" s="31"/>
      <c r="L40" s="31"/>
      <c r="M40" s="31"/>
      <c r="N40" s="31"/>
      <c r="O40" s="31"/>
      <c r="P40" s="84"/>
      <c r="Q40" s="84"/>
      <c r="R40" s="84"/>
      <c r="S40" s="84"/>
      <c r="T40" s="84"/>
      <c r="U40" s="31"/>
      <c r="V40" s="31"/>
      <c r="W40" s="31"/>
      <c r="X40" s="31"/>
      <c r="Y40" s="31"/>
      <c r="Z40" s="31"/>
      <c r="AA40" s="31"/>
      <c r="AB40" s="31"/>
      <c r="AC40" s="31"/>
      <c r="AD40" s="31"/>
      <c r="AE40" s="84"/>
      <c r="AF40" s="84"/>
      <c r="AG40" s="84"/>
      <c r="AH40" s="84"/>
      <c r="AI40" s="84"/>
      <c r="AJ40" s="84"/>
      <c r="AK40" s="84"/>
      <c r="AL40" s="31"/>
      <c r="AM40" s="84"/>
      <c r="AN40" s="31"/>
      <c r="AO40" s="31"/>
      <c r="AP40" s="31"/>
      <c r="AQ40" s="31"/>
      <c r="AR40" s="31"/>
      <c r="AS40" s="31"/>
      <c r="AT40" s="31"/>
      <c r="AU40" s="31"/>
      <c r="AV40" s="31"/>
    </row>
    <row r="41" spans="1:48" x14ac:dyDescent="0.2">
      <c r="A41" s="31"/>
      <c r="B41" s="31"/>
      <c r="C41" s="31"/>
      <c r="D41" s="31"/>
      <c r="E41" s="31"/>
      <c r="F41" s="31"/>
      <c r="G41" s="31"/>
      <c r="H41" s="31"/>
      <c r="I41" s="31"/>
      <c r="J41" s="31"/>
      <c r="K41" s="31"/>
      <c r="L41" s="31"/>
      <c r="M41" s="31"/>
      <c r="N41" s="31"/>
      <c r="O41" s="31"/>
      <c r="P41" s="84"/>
      <c r="Q41" s="84"/>
      <c r="R41" s="84"/>
      <c r="S41" s="84"/>
      <c r="T41" s="84"/>
      <c r="U41" s="31"/>
      <c r="V41" s="31"/>
      <c r="W41" s="31"/>
      <c r="X41" s="31"/>
      <c r="Y41" s="31"/>
      <c r="Z41" s="31"/>
      <c r="AA41" s="31"/>
      <c r="AB41" s="31"/>
      <c r="AC41" s="31"/>
      <c r="AD41" s="31"/>
      <c r="AE41" s="84"/>
      <c r="AF41" s="84"/>
      <c r="AG41" s="84"/>
      <c r="AH41" s="84"/>
      <c r="AI41" s="84"/>
      <c r="AJ41" s="84"/>
      <c r="AK41" s="84"/>
      <c r="AL41" s="31"/>
      <c r="AM41" s="84"/>
      <c r="AN41" s="31"/>
      <c r="AO41" s="31"/>
      <c r="AP41" s="31"/>
      <c r="AQ41" s="31"/>
      <c r="AR41" s="31"/>
      <c r="AS41" s="31"/>
      <c r="AT41" s="31"/>
      <c r="AU41" s="31"/>
      <c r="AV41" s="31"/>
    </row>
    <row r="42" spans="1:48" x14ac:dyDescent="0.2">
      <c r="A42" s="31"/>
      <c r="B42" s="31"/>
      <c r="C42" s="31"/>
      <c r="D42" s="31"/>
      <c r="E42" s="31"/>
      <c r="F42" s="31"/>
      <c r="G42" s="31"/>
      <c r="H42" s="31"/>
      <c r="I42" s="31"/>
      <c r="J42" s="31"/>
      <c r="K42" s="31"/>
      <c r="L42" s="31"/>
      <c r="M42" s="31"/>
      <c r="N42" s="31"/>
      <c r="O42" s="31"/>
      <c r="P42" s="84"/>
      <c r="Q42" s="84"/>
      <c r="R42" s="84"/>
      <c r="S42" s="84"/>
      <c r="T42" s="84"/>
      <c r="U42" s="31"/>
      <c r="V42" s="31"/>
      <c r="W42" s="31"/>
      <c r="X42" s="31"/>
      <c r="Y42" s="31"/>
      <c r="Z42" s="31"/>
      <c r="AA42" s="31"/>
      <c r="AB42" s="31"/>
      <c r="AC42" s="31"/>
      <c r="AD42" s="31"/>
      <c r="AE42" s="84"/>
      <c r="AF42" s="84"/>
      <c r="AG42" s="84"/>
      <c r="AH42" s="84"/>
      <c r="AI42" s="84"/>
      <c r="AJ42" s="84"/>
      <c r="AK42" s="84"/>
      <c r="AL42" s="31"/>
      <c r="AM42" s="84"/>
      <c r="AN42" s="31"/>
      <c r="AO42" s="31"/>
      <c r="AP42" s="31"/>
      <c r="AQ42" s="31"/>
      <c r="AR42" s="31"/>
      <c r="AS42" s="31"/>
      <c r="AT42" s="31"/>
      <c r="AU42" s="31"/>
      <c r="AV42" s="31"/>
    </row>
    <row r="43" spans="1:48" x14ac:dyDescent="0.2">
      <c r="A43" s="31"/>
      <c r="B43" s="31"/>
      <c r="C43" s="31"/>
      <c r="D43" s="31"/>
      <c r="E43" s="31"/>
      <c r="F43" s="31"/>
      <c r="G43" s="31"/>
      <c r="H43" s="31"/>
      <c r="I43" s="31"/>
      <c r="J43" s="31"/>
      <c r="K43" s="31"/>
      <c r="L43" s="31"/>
      <c r="M43" s="31"/>
      <c r="N43" s="31"/>
      <c r="O43" s="31"/>
      <c r="P43" s="84"/>
      <c r="Q43" s="84"/>
      <c r="R43" s="84"/>
      <c r="S43" s="84"/>
      <c r="T43" s="84"/>
      <c r="U43" s="31"/>
      <c r="V43" s="31"/>
      <c r="W43" s="31"/>
      <c r="X43" s="31"/>
      <c r="Y43" s="31"/>
      <c r="Z43" s="31"/>
      <c r="AA43" s="31"/>
      <c r="AB43" s="31"/>
      <c r="AC43" s="31"/>
      <c r="AD43" s="31"/>
      <c r="AE43" s="84"/>
      <c r="AF43" s="84"/>
      <c r="AG43" s="84"/>
      <c r="AH43" s="84"/>
      <c r="AI43" s="84"/>
      <c r="AJ43" s="84"/>
      <c r="AK43" s="84"/>
      <c r="AL43" s="31"/>
      <c r="AM43" s="84"/>
      <c r="AN43" s="31"/>
      <c r="AO43" s="31"/>
      <c r="AP43" s="31"/>
      <c r="AQ43" s="31"/>
      <c r="AR43" s="31"/>
      <c r="AS43" s="31"/>
      <c r="AT43" s="31"/>
      <c r="AU43" s="31"/>
      <c r="AV43" s="31"/>
    </row>
    <row r="44" spans="1:48" x14ac:dyDescent="0.2">
      <c r="A44" s="31"/>
      <c r="B44" s="31"/>
      <c r="C44" s="31"/>
      <c r="D44" s="31"/>
      <c r="E44" s="31"/>
      <c r="F44" s="31"/>
      <c r="G44" s="31"/>
      <c r="H44" s="31"/>
      <c r="I44" s="31"/>
      <c r="J44" s="31"/>
      <c r="K44" s="31"/>
      <c r="L44" s="31"/>
      <c r="M44" s="31"/>
      <c r="N44" s="31"/>
      <c r="O44" s="31"/>
      <c r="P44" s="84"/>
      <c r="Q44" s="84"/>
      <c r="R44" s="84"/>
      <c r="S44" s="84"/>
      <c r="T44" s="84"/>
      <c r="U44" s="31"/>
      <c r="V44" s="31"/>
      <c r="W44" s="31"/>
      <c r="X44" s="31"/>
      <c r="Y44" s="31"/>
      <c r="Z44" s="31"/>
      <c r="AA44" s="31"/>
      <c r="AB44" s="31"/>
      <c r="AC44" s="31"/>
      <c r="AD44" s="31"/>
      <c r="AE44" s="84"/>
      <c r="AF44" s="84"/>
      <c r="AG44" s="84"/>
      <c r="AH44" s="84"/>
      <c r="AI44" s="84"/>
      <c r="AJ44" s="84"/>
      <c r="AK44" s="84"/>
      <c r="AL44" s="31"/>
      <c r="AM44" s="84"/>
      <c r="AN44" s="31"/>
      <c r="AO44" s="31"/>
      <c r="AP44" s="31"/>
      <c r="AQ44" s="31"/>
      <c r="AR44" s="31"/>
      <c r="AS44" s="31"/>
      <c r="AT44" s="31"/>
      <c r="AU44" s="31"/>
      <c r="AV44" s="31"/>
    </row>
    <row r="45" spans="1:48" x14ac:dyDescent="0.2">
      <c r="A45" s="31"/>
      <c r="B45" s="31"/>
      <c r="C45" s="31"/>
      <c r="D45" s="80"/>
      <c r="E45" s="31"/>
      <c r="F45" s="31"/>
      <c r="G45" s="31"/>
      <c r="H45" s="31"/>
      <c r="I45" s="31"/>
      <c r="J45" s="31"/>
      <c r="K45" s="31"/>
      <c r="L45" s="31"/>
      <c r="M45" s="31"/>
      <c r="N45" s="31"/>
      <c r="O45" s="31"/>
      <c r="P45" s="84"/>
      <c r="Q45" s="84"/>
      <c r="R45" s="84"/>
      <c r="S45" s="84"/>
      <c r="T45" s="84"/>
      <c r="U45" s="31"/>
      <c r="V45" s="31"/>
      <c r="W45" s="31"/>
      <c r="X45" s="31"/>
      <c r="Y45" s="31"/>
      <c r="Z45" s="31"/>
      <c r="AA45" s="31"/>
      <c r="AB45" s="31"/>
      <c r="AC45" s="31"/>
      <c r="AD45" s="31"/>
      <c r="AE45" s="84"/>
      <c r="AF45" s="84"/>
      <c r="AG45" s="84"/>
      <c r="AH45" s="84"/>
      <c r="AI45" s="84"/>
      <c r="AJ45" s="84"/>
      <c r="AK45" s="84"/>
      <c r="AL45" s="31"/>
      <c r="AM45" s="84"/>
      <c r="AN45" s="31"/>
      <c r="AO45" s="31"/>
      <c r="AP45" s="31"/>
      <c r="AQ45" s="31"/>
      <c r="AR45" s="31"/>
      <c r="AS45" s="31"/>
      <c r="AT45" s="31"/>
      <c r="AU45" s="31"/>
      <c r="AV45" s="31"/>
    </row>
    <row r="46" spans="1:48" x14ac:dyDescent="0.2">
      <c r="A46" s="31"/>
      <c r="B46" s="31"/>
      <c r="C46" s="31"/>
      <c r="D46" s="31"/>
      <c r="E46" s="31"/>
      <c r="F46" s="31"/>
      <c r="G46" s="31"/>
      <c r="H46" s="31"/>
      <c r="I46" s="31"/>
      <c r="J46" s="31"/>
      <c r="K46" s="31"/>
      <c r="L46" s="31"/>
      <c r="M46" s="31"/>
      <c r="N46" s="31"/>
      <c r="O46" s="31"/>
      <c r="P46" s="84"/>
      <c r="Q46" s="84"/>
      <c r="R46" s="84"/>
      <c r="S46" s="84"/>
      <c r="T46" s="84"/>
      <c r="U46" s="31"/>
      <c r="V46" s="31"/>
      <c r="W46" s="31"/>
      <c r="X46" s="31"/>
      <c r="Y46" s="31"/>
      <c r="Z46" s="31"/>
      <c r="AA46" s="31"/>
      <c r="AB46" s="31"/>
      <c r="AC46" s="31"/>
      <c r="AD46" s="31"/>
      <c r="AE46" s="84"/>
      <c r="AF46" s="84"/>
      <c r="AG46" s="84"/>
      <c r="AH46" s="84"/>
      <c r="AI46" s="84"/>
      <c r="AJ46" s="84"/>
      <c r="AK46" s="84"/>
      <c r="AL46" s="31"/>
      <c r="AM46" s="84"/>
      <c r="AN46" s="31"/>
      <c r="AO46" s="31"/>
      <c r="AP46" s="31"/>
      <c r="AQ46" s="31"/>
      <c r="AR46" s="31"/>
      <c r="AS46" s="31"/>
      <c r="AT46" s="31"/>
      <c r="AU46" s="31"/>
      <c r="AV46" s="31"/>
    </row>
    <row r="47" spans="1:48" x14ac:dyDescent="0.2">
      <c r="A47" s="31"/>
      <c r="B47" s="31"/>
      <c r="C47" s="31"/>
      <c r="D47" s="31"/>
      <c r="E47" s="31"/>
      <c r="F47" s="31"/>
      <c r="G47" s="31"/>
      <c r="H47" s="31"/>
      <c r="I47" s="31"/>
      <c r="J47" s="31"/>
      <c r="K47" s="31"/>
      <c r="L47" s="31"/>
      <c r="M47" s="31"/>
      <c r="N47" s="31"/>
      <c r="O47" s="31"/>
      <c r="P47" s="84"/>
      <c r="Q47" s="84"/>
      <c r="R47" s="84"/>
      <c r="S47" s="84"/>
      <c r="T47" s="84"/>
      <c r="U47" s="31"/>
      <c r="V47" s="31"/>
      <c r="W47" s="31"/>
      <c r="X47" s="31"/>
      <c r="Y47" s="31"/>
      <c r="Z47" s="31"/>
      <c r="AA47" s="31"/>
      <c r="AB47" s="31"/>
      <c r="AC47" s="31"/>
      <c r="AD47" s="31"/>
      <c r="AE47" s="84"/>
      <c r="AF47" s="84"/>
      <c r="AG47" s="84"/>
      <c r="AH47" s="84"/>
      <c r="AI47" s="84"/>
      <c r="AJ47" s="84"/>
      <c r="AK47" s="84"/>
      <c r="AL47" s="31"/>
      <c r="AM47" s="84"/>
      <c r="AN47" s="31"/>
      <c r="AO47" s="31"/>
      <c r="AP47" s="31"/>
      <c r="AQ47" s="31"/>
      <c r="AR47" s="31"/>
      <c r="AS47" s="31"/>
      <c r="AT47" s="31"/>
      <c r="AU47" s="31"/>
      <c r="AV47" s="31"/>
    </row>
    <row r="48" spans="1:48" x14ac:dyDescent="0.2">
      <c r="A48" s="31"/>
      <c r="B48" s="31"/>
      <c r="C48" s="31"/>
      <c r="D48" s="31"/>
      <c r="E48" s="31"/>
      <c r="F48" s="31"/>
      <c r="G48" s="31"/>
      <c r="H48" s="31"/>
      <c r="I48" s="31"/>
      <c r="J48" s="31"/>
      <c r="K48" s="31"/>
      <c r="L48" s="31"/>
      <c r="M48" s="31"/>
      <c r="N48" s="31"/>
      <c r="O48" s="31"/>
      <c r="P48" s="84"/>
      <c r="Q48" s="84"/>
      <c r="R48" s="84"/>
      <c r="S48" s="84"/>
      <c r="T48" s="84"/>
      <c r="U48" s="31"/>
      <c r="V48" s="31"/>
      <c r="W48" s="31"/>
      <c r="X48" s="31"/>
      <c r="Y48" s="31"/>
      <c r="Z48" s="31"/>
      <c r="AA48" s="31"/>
      <c r="AB48" s="31"/>
      <c r="AC48" s="31"/>
      <c r="AD48" s="31"/>
      <c r="AE48" s="84"/>
      <c r="AF48" s="84"/>
      <c r="AG48" s="84"/>
      <c r="AH48" s="84"/>
      <c r="AI48" s="84"/>
      <c r="AJ48" s="84"/>
      <c r="AK48" s="84"/>
      <c r="AL48" s="31"/>
      <c r="AM48" s="84"/>
      <c r="AN48" s="31"/>
      <c r="AO48" s="31"/>
      <c r="AP48" s="31"/>
      <c r="AQ48" s="31"/>
      <c r="AR48" s="31"/>
      <c r="AS48" s="31"/>
      <c r="AT48" s="31"/>
      <c r="AU48" s="31"/>
      <c r="AV48" s="31"/>
    </row>
    <row r="49" spans="1:48" x14ac:dyDescent="0.2">
      <c r="A49" s="31"/>
      <c r="B49" s="31"/>
      <c r="C49" s="31"/>
      <c r="D49" s="31"/>
      <c r="E49" s="31"/>
      <c r="F49" s="31"/>
      <c r="G49" s="31"/>
      <c r="H49" s="31"/>
      <c r="I49" s="31"/>
      <c r="J49" s="31"/>
      <c r="K49" s="31"/>
      <c r="L49" s="31"/>
      <c r="M49" s="31"/>
      <c r="N49" s="31"/>
      <c r="O49" s="31"/>
      <c r="P49" s="84"/>
      <c r="Q49" s="84"/>
      <c r="R49" s="84"/>
      <c r="S49" s="84"/>
      <c r="T49" s="84"/>
      <c r="U49" s="31"/>
      <c r="V49" s="31"/>
      <c r="W49" s="31"/>
      <c r="X49" s="31"/>
      <c r="Y49" s="31"/>
      <c r="Z49" s="31"/>
      <c r="AA49" s="31"/>
      <c r="AB49" s="31"/>
      <c r="AC49" s="31"/>
      <c r="AD49" s="31"/>
      <c r="AE49" s="84"/>
      <c r="AF49" s="84"/>
      <c r="AG49" s="84"/>
      <c r="AH49" s="84"/>
      <c r="AI49" s="84"/>
      <c r="AJ49" s="84"/>
      <c r="AK49" s="84"/>
      <c r="AL49" s="31"/>
      <c r="AM49" s="84"/>
      <c r="AN49" s="31"/>
      <c r="AO49" s="31"/>
      <c r="AP49" s="31"/>
      <c r="AQ49" s="31"/>
      <c r="AR49" s="31"/>
      <c r="AS49" s="31"/>
      <c r="AT49" s="31"/>
      <c r="AU49" s="31"/>
      <c r="AV49" s="31"/>
    </row>
    <row r="50" spans="1:48" x14ac:dyDescent="0.2">
      <c r="A50" s="31"/>
      <c r="B50" s="31"/>
      <c r="C50" s="31"/>
      <c r="D50" s="31"/>
      <c r="E50" s="31"/>
      <c r="F50" s="31"/>
      <c r="G50" s="31"/>
      <c r="H50" s="31"/>
      <c r="I50" s="31"/>
      <c r="J50" s="31"/>
      <c r="K50" s="31"/>
      <c r="L50" s="31"/>
      <c r="M50" s="31"/>
      <c r="N50" s="31"/>
      <c r="O50" s="31"/>
      <c r="P50" s="84"/>
      <c r="Q50" s="84"/>
      <c r="R50" s="84"/>
      <c r="S50" s="84"/>
      <c r="T50" s="84"/>
      <c r="U50" s="31"/>
      <c r="V50" s="31"/>
      <c r="W50" s="31"/>
      <c r="X50" s="31"/>
      <c r="Y50" s="31"/>
      <c r="Z50" s="31"/>
      <c r="AA50" s="31"/>
      <c r="AB50" s="31"/>
      <c r="AC50" s="31"/>
      <c r="AD50" s="31"/>
      <c r="AE50" s="84"/>
      <c r="AF50" s="84"/>
      <c r="AG50" s="84"/>
      <c r="AH50" s="84"/>
      <c r="AI50" s="84"/>
      <c r="AJ50" s="84"/>
      <c r="AK50" s="84"/>
      <c r="AL50" s="31"/>
      <c r="AM50" s="84"/>
      <c r="AN50" s="31"/>
      <c r="AO50" s="31"/>
      <c r="AP50" s="31"/>
      <c r="AQ50" s="31"/>
      <c r="AR50" s="31"/>
      <c r="AS50" s="31"/>
      <c r="AT50" s="31"/>
      <c r="AU50" s="31"/>
      <c r="AV50" s="31"/>
    </row>
    <row r="53" spans="1:48" ht="17" x14ac:dyDescent="0.25">
      <c r="W53" s="90"/>
    </row>
    <row r="54" spans="1:48" ht="17" x14ac:dyDescent="0.25">
      <c r="W54" s="90"/>
    </row>
    <row r="55" spans="1:48" ht="17" x14ac:dyDescent="0.25">
      <c r="W55" s="90"/>
    </row>
    <row r="56" spans="1:48" ht="17" x14ac:dyDescent="0.25">
      <c r="W56" s="90"/>
    </row>
    <row r="57" spans="1:48" ht="17" x14ac:dyDescent="0.25">
      <c r="W57" s="90"/>
    </row>
    <row r="58" spans="1:48" ht="17" x14ac:dyDescent="0.25">
      <c r="W58" s="90"/>
    </row>
    <row r="59" spans="1:48" ht="17" x14ac:dyDescent="0.25">
      <c r="W59" s="90"/>
    </row>
    <row r="60" spans="1:48" ht="17" x14ac:dyDescent="0.25">
      <c r="W60" s="90"/>
    </row>
    <row r="61" spans="1:48" ht="17" x14ac:dyDescent="0.25">
      <c r="W61" s="90"/>
    </row>
    <row r="62" spans="1:48" ht="17" x14ac:dyDescent="0.25">
      <c r="W62" s="90"/>
    </row>
    <row r="63" spans="1:48" ht="17" x14ac:dyDescent="0.25">
      <c r="W63" s="90"/>
    </row>
    <row r="64" spans="1:48" ht="17" x14ac:dyDescent="0.25">
      <c r="W64" s="90"/>
    </row>
    <row r="65" spans="23:23" ht="17" x14ac:dyDescent="0.25">
      <c r="W65" s="90"/>
    </row>
    <row r="66" spans="23:23" ht="17" x14ac:dyDescent="0.25">
      <c r="W66" s="90"/>
    </row>
    <row r="67" spans="23:23" ht="17" x14ac:dyDescent="0.25">
      <c r="W67" s="90"/>
    </row>
    <row r="68" spans="23:23" ht="17" x14ac:dyDescent="0.25">
      <c r="W68" s="90"/>
    </row>
    <row r="69" spans="23:23" ht="17" x14ac:dyDescent="0.25">
      <c r="W69" s="90"/>
    </row>
    <row r="70" spans="23:23" ht="17" x14ac:dyDescent="0.25">
      <c r="W70" s="90"/>
    </row>
    <row r="71" spans="23:23" ht="17" x14ac:dyDescent="0.25">
      <c r="W71" s="90"/>
    </row>
    <row r="72" spans="23:23" ht="17" x14ac:dyDescent="0.25">
      <c r="W72" s="90"/>
    </row>
    <row r="73" spans="23:23" ht="17" x14ac:dyDescent="0.25">
      <c r="W73" s="90"/>
    </row>
    <row r="74" spans="23:23" ht="17" x14ac:dyDescent="0.25">
      <c r="W74" s="90"/>
    </row>
    <row r="75" spans="23:23" ht="17" x14ac:dyDescent="0.25">
      <c r="W75" s="90"/>
    </row>
    <row r="76" spans="23:23" ht="17" x14ac:dyDescent="0.25">
      <c r="W76" s="90"/>
    </row>
    <row r="77" spans="23:23" ht="17" x14ac:dyDescent="0.25">
      <c r="W77" s="90"/>
    </row>
  </sheetData>
  <autoFilter ref="A5:AV30" xr:uid="{69D26209-2E1B-0246-B3B2-95657BCEF13C}"/>
  <mergeCells count="41">
    <mergeCell ref="G4:G5"/>
    <mergeCell ref="I4:I5"/>
    <mergeCell ref="J4:J5"/>
    <mergeCell ref="H4:H5"/>
    <mergeCell ref="B4:B5"/>
    <mergeCell ref="C4:C5"/>
    <mergeCell ref="D4:D5"/>
    <mergeCell ref="E4:E5"/>
    <mergeCell ref="F4:F5"/>
    <mergeCell ref="L2:AR2"/>
    <mergeCell ref="AS2:AV2"/>
    <mergeCell ref="B3:I3"/>
    <mergeCell ref="J3:K3"/>
    <mergeCell ref="L3:O3"/>
    <mergeCell ref="P3:AB3"/>
    <mergeCell ref="AC3:AD3"/>
    <mergeCell ref="AE3:AL3"/>
    <mergeCell ref="AN3:AR3"/>
    <mergeCell ref="AS3:AV3"/>
    <mergeCell ref="B2:K2"/>
    <mergeCell ref="AV4:AV5"/>
    <mergeCell ref="AE4:AH4"/>
    <mergeCell ref="O4:O5"/>
    <mergeCell ref="K4:K5"/>
    <mergeCell ref="AN4:AN5"/>
    <mergeCell ref="AM4:AM5"/>
    <mergeCell ref="AI4:AL4"/>
    <mergeCell ref="P4:S4"/>
    <mergeCell ref="U4:U5"/>
    <mergeCell ref="V4:V5"/>
    <mergeCell ref="X4:AB4"/>
    <mergeCell ref="AC4:AC5"/>
    <mergeCell ref="W4:W5"/>
    <mergeCell ref="L4:L5"/>
    <mergeCell ref="M4:M5"/>
    <mergeCell ref="N4:N5"/>
    <mergeCell ref="AO4:AR4"/>
    <mergeCell ref="AS4:AS5"/>
    <mergeCell ref="AT4:AT5"/>
    <mergeCell ref="AD4:AD5"/>
    <mergeCell ref="AU4:AU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Coding Dimensions</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Zantvoort</dc:creator>
  <cp:keywords/>
  <dc:description/>
  <cp:lastModifiedBy>Kirsten Zantvoort</cp:lastModifiedBy>
  <cp:revision/>
  <dcterms:created xsi:type="dcterms:W3CDTF">2025-08-07T10:01:34Z</dcterms:created>
  <dcterms:modified xsi:type="dcterms:W3CDTF">2026-04-23T11:33:27Z</dcterms:modified>
  <cp:category/>
  <cp:contentStatus/>
</cp:coreProperties>
</file>