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2"/>
  <workbookPr/>
  <mc:AlternateContent xmlns:mc="http://schemas.openxmlformats.org/markup-compatibility/2006">
    <mc:Choice Requires="x15">
      <x15ac:absPath xmlns:x15ac="http://schemas.microsoft.com/office/spreadsheetml/2010/11/ac" url="/Users/patriciaornelas/Dropbox/MS Catemaco/MS/SM/"/>
    </mc:Choice>
  </mc:AlternateContent>
  <xr:revisionPtr revIDLastSave="0" documentId="13_ncr:1_{E9A5EF4B-0A7A-CA4C-ACA9-199DA390BB31}" xr6:coauthVersionLast="44" xr6:coauthVersionMax="44" xr10:uidLastSave="{00000000-0000-0000-0000-000000000000}"/>
  <bookViews>
    <workbookView xWindow="1120" yWindow="460" windowWidth="22640" windowHeight="28340" tabRatio="500" activeTab="4" xr2:uid="{00000000-000D-0000-FFFF-FFFF00000000}"/>
  </bookViews>
  <sheets>
    <sheet name="T1. Sampling sites " sheetId="13" r:id="rId1"/>
    <sheet name="T2. Primers " sheetId="1" r:id="rId2"/>
    <sheet name="T3. LD" sheetId="12" r:id="rId3"/>
    <sheet name="T4. Diversity per locus" sheetId="2" r:id="rId4"/>
    <sheet name="T5. AMOVA" sheetId="3" r:id="rId5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2" i="13" l="1"/>
  <c r="E19" i="13" l="1"/>
  <c r="D19" i="13"/>
  <c r="F5" i="13"/>
  <c r="F6" i="13"/>
  <c r="F7" i="13"/>
  <c r="F8" i="13"/>
  <c r="F9" i="13"/>
  <c r="F10" i="13"/>
  <c r="F11" i="13"/>
  <c r="F13" i="13"/>
  <c r="F14" i="13"/>
  <c r="F15" i="13"/>
  <c r="F19" i="13" s="1"/>
  <c r="F16" i="13"/>
  <c r="F17" i="13"/>
  <c r="F4" i="13"/>
</calcChain>
</file>

<file path=xl/sharedStrings.xml><?xml version="1.0" encoding="utf-8"?>
<sst xmlns="http://schemas.openxmlformats.org/spreadsheetml/2006/main" count="364" uniqueCount="152">
  <si>
    <t>Microsatellite</t>
  </si>
  <si>
    <t>Size</t>
  </si>
  <si>
    <t>Repeat</t>
  </si>
  <si>
    <t>Sequences</t>
  </si>
  <si>
    <t>Dye</t>
  </si>
  <si>
    <t>215D</t>
  </si>
  <si>
    <t>16(TG)</t>
  </si>
  <si>
    <t>ATTACGTGCTCCTTTGTGGG</t>
  </si>
  <si>
    <t>HEX</t>
  </si>
  <si>
    <t>TCTTATCAGCATTACTGCGCC</t>
  </si>
  <si>
    <t>235D</t>
  </si>
  <si>
    <t>6(GT)</t>
  </si>
  <si>
    <t>AGTGTTGGCAAACGTGGG</t>
  </si>
  <si>
    <t>FAM</t>
  </si>
  <si>
    <t>GTTGTCACAGCAACCACCC</t>
  </si>
  <si>
    <t>211B</t>
  </si>
  <si>
    <t>14(CA)</t>
  </si>
  <si>
    <t>TACAAGGGGCAATTAGAGCC</t>
  </si>
  <si>
    <t>ACCTGGGTACAAACATGCG</t>
  </si>
  <si>
    <t>6A</t>
  </si>
  <si>
    <t>30(TG)</t>
  </si>
  <si>
    <t>GCATCTGTAAACTCCAGAAGCG</t>
  </si>
  <si>
    <t>CACCCAAACCTAATGATGCC</t>
  </si>
  <si>
    <t>30C</t>
  </si>
  <si>
    <t>11(TG)</t>
  </si>
  <si>
    <t>TCTCTCGCACACTGAACCC</t>
  </si>
  <si>
    <t>GGATTCTTAACGACTTTCCGC</t>
  </si>
  <si>
    <t>NYU13.F</t>
  </si>
  <si>
    <t>14(CT)</t>
  </si>
  <si>
    <t>GGAGAGTCAGCTGGAATTTGA</t>
  </si>
  <si>
    <t>AGATGCGCGCAGAGAGATAC</t>
  </si>
  <si>
    <t>16C.F</t>
  </si>
  <si>
    <t>15(TG)</t>
  </si>
  <si>
    <t>CTGATGATTGTAAGATGCTGCC</t>
  </si>
  <si>
    <t>GGCTCCATCTAAACTACGGC</t>
  </si>
  <si>
    <t>NYU14.F</t>
  </si>
  <si>
    <t>11(CA)</t>
  </si>
  <si>
    <t>AACCTGTCTCACAAGAGCCC</t>
  </si>
  <si>
    <t>CTGTCAGACCAGACACTGGG</t>
  </si>
  <si>
    <t>NYU29.F</t>
  </si>
  <si>
    <t>10(GT)</t>
  </si>
  <si>
    <t>GTGGGGAAGTGAGAGAGTGC</t>
  </si>
  <si>
    <t>CGGTTTGTCACAGACATGGT</t>
  </si>
  <si>
    <t>207F.F</t>
  </si>
  <si>
    <t>14(TG)</t>
  </si>
  <si>
    <t>AATGTGGAGAAAAGAGAGGGC</t>
  </si>
  <si>
    <t>GTCTTTCATTCAATGGCCG</t>
  </si>
  <si>
    <t>229B.F</t>
  </si>
  <si>
    <t>16(CA)</t>
  </si>
  <si>
    <t>AGCCTCTCACCTCACAATCC</t>
  </si>
  <si>
    <t>CCGCCTCCAAACTTACAAAC</t>
  </si>
  <si>
    <t>142C.F</t>
  </si>
  <si>
    <t>13(CA)</t>
  </si>
  <si>
    <t>AATTGAGGGTATGTCCCCG</t>
  </si>
  <si>
    <t>ATCTCGGATGGTTTGAGGG</t>
  </si>
  <si>
    <t>Locus</t>
  </si>
  <si>
    <t>NYU13</t>
  </si>
  <si>
    <t>142C</t>
  </si>
  <si>
    <t>16C</t>
  </si>
  <si>
    <t>207F</t>
  </si>
  <si>
    <t>229B</t>
  </si>
  <si>
    <t>NYU14</t>
  </si>
  <si>
    <t>NYU29</t>
  </si>
  <si>
    <t>SD</t>
  </si>
  <si>
    <r>
      <t>A</t>
    </r>
    <r>
      <rPr>
        <b/>
        <sz val="8"/>
        <color rgb="FF000000"/>
        <rFont val="Calibri"/>
        <family val="2"/>
      </rPr>
      <t>R</t>
    </r>
  </si>
  <si>
    <t>Na</t>
  </si>
  <si>
    <t>Ho</t>
  </si>
  <si>
    <t>He</t>
  </si>
  <si>
    <t>Astyanax</t>
  </si>
  <si>
    <t>Bramocharax</t>
  </si>
  <si>
    <t xml:space="preserve">Among groups </t>
  </si>
  <si>
    <t>%</t>
  </si>
  <si>
    <r>
      <t>F</t>
    </r>
    <r>
      <rPr>
        <vertAlign val="subscript"/>
        <sz val="10"/>
        <color rgb="FF000000"/>
        <rFont val="Times New Roman"/>
        <family val="1"/>
      </rPr>
      <t>CT</t>
    </r>
  </si>
  <si>
    <r>
      <t>F</t>
    </r>
    <r>
      <rPr>
        <sz val="10"/>
        <color rgb="FF000000"/>
        <rFont val="Times New Roman"/>
        <family val="1"/>
      </rPr>
      <t>is</t>
    </r>
  </si>
  <si>
    <t>pair</t>
  </si>
  <si>
    <t>Chi2</t>
  </si>
  <si>
    <t>df</t>
  </si>
  <si>
    <t>P-Value</t>
  </si>
  <si>
    <t>&amp;</t>
  </si>
  <si>
    <t>Infinity</t>
  </si>
  <si>
    <t>Highly</t>
  </si>
  <si>
    <t>Sequential Bonferroni</t>
  </si>
  <si>
    <t>Allele range</t>
  </si>
  <si>
    <t>Sample size</t>
  </si>
  <si>
    <t>Locality</t>
  </si>
  <si>
    <t>Code</t>
  </si>
  <si>
    <t>Structure/all individuals</t>
  </si>
  <si>
    <t xml:space="preserve">Catemaco </t>
  </si>
  <si>
    <t>CAT</t>
  </si>
  <si>
    <t>Changos Island</t>
  </si>
  <si>
    <t>CHA</t>
  </si>
  <si>
    <t>Junction of Cuetzalapan river to lake</t>
  </si>
  <si>
    <t>CUL</t>
  </si>
  <si>
    <t>Cuetzalapan river</t>
  </si>
  <si>
    <t>CUR</t>
  </si>
  <si>
    <t>La Finca, south point</t>
  </si>
  <si>
    <t>FIS</t>
  </si>
  <si>
    <t>La Finca, north point</t>
  </si>
  <si>
    <t>FIN</t>
  </si>
  <si>
    <t>Isla Agatepec</t>
  </si>
  <si>
    <t>AGA</t>
  </si>
  <si>
    <t>Las Margaritas</t>
  </si>
  <si>
    <t>MAR</t>
  </si>
  <si>
    <t>Maxacapan</t>
  </si>
  <si>
    <t>MAX</t>
  </si>
  <si>
    <t>Mimiahua</t>
  </si>
  <si>
    <t>MIM</t>
  </si>
  <si>
    <t>OJO</t>
  </si>
  <si>
    <t>Pozolapan</t>
  </si>
  <si>
    <t>POZ</t>
  </si>
  <si>
    <t>La Victoria</t>
  </si>
  <si>
    <t>VIC</t>
  </si>
  <si>
    <t>Máquinas river</t>
  </si>
  <si>
    <t>MAQ</t>
  </si>
  <si>
    <t>Total</t>
  </si>
  <si>
    <r>
      <t>Significant values in bold (</t>
    </r>
    <r>
      <rPr>
        <i/>
        <sz val="10"/>
        <color rgb="FF000000"/>
        <rFont val="Arial"/>
        <family val="2"/>
      </rPr>
      <t>P&lt;</t>
    </r>
    <r>
      <rPr>
        <sz val="10"/>
        <color rgb="FF000000"/>
        <rFont val="Arial"/>
        <family val="2"/>
      </rPr>
      <t>0.05).</t>
    </r>
  </si>
  <si>
    <r>
      <t>F</t>
    </r>
    <r>
      <rPr>
        <b/>
        <i/>
        <sz val="8"/>
        <color rgb="FF000000"/>
        <rFont val="Calibri"/>
        <family val="2"/>
      </rPr>
      <t>IS</t>
    </r>
  </si>
  <si>
    <t xml:space="preserve">235D </t>
  </si>
  <si>
    <t xml:space="preserve">6A </t>
  </si>
  <si>
    <t xml:space="preserve">NYU13 </t>
  </si>
  <si>
    <t>Mean</t>
  </si>
  <si>
    <r>
      <t xml:space="preserve">Table 3. Summary statistics for each microsatellite loci. n: number </t>
    </r>
    <r>
      <rPr>
        <sz val="8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>of individuals analyzed, 
A</t>
    </r>
    <r>
      <rPr>
        <vertAlign val="subscript"/>
        <sz val="12"/>
        <color theme="1"/>
        <rFont val="Times New Roman"/>
        <family val="1"/>
      </rPr>
      <t>R</t>
    </r>
    <r>
      <rPr>
        <sz val="12"/>
        <color theme="1"/>
        <rFont val="Times New Roman"/>
        <family val="1"/>
      </rPr>
      <t>: allelic richness, N</t>
    </r>
    <r>
      <rPr>
        <vertAlign val="sub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: number of alleles, H</t>
    </r>
    <r>
      <rPr>
        <vertAlign val="sub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: observed heterozygosity, H</t>
    </r>
    <r>
      <rPr>
        <vertAlign val="sub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>: expected heterozygosity, F</t>
    </r>
    <r>
      <rPr>
        <vertAlign val="subscript"/>
        <sz val="12"/>
        <color theme="1"/>
        <rFont val="Times New Roman"/>
        <family val="1"/>
      </rPr>
      <t>IS</t>
    </r>
    <r>
      <rPr>
        <sz val="12"/>
        <color theme="1"/>
        <rFont val="Times New Roman"/>
        <family val="1"/>
      </rPr>
      <t>: inbreeding index. Significant departures from Hardy-Weinberg equilibrium are shown in bold after Q value correction.</t>
    </r>
  </si>
  <si>
    <t xml:space="preserve">Table 3. Linkage disequilibrium Test </t>
  </si>
  <si>
    <t>Geography</t>
  </si>
  <si>
    <t xml:space="preserve">Maquinas River </t>
  </si>
  <si>
    <t>Among populations within groups</t>
  </si>
  <si>
    <r>
      <t>F</t>
    </r>
    <r>
      <rPr>
        <i/>
        <sz val="8"/>
        <color rgb="FF000000"/>
        <rFont val="Times New Roman"/>
        <family val="1"/>
      </rPr>
      <t>SC</t>
    </r>
  </si>
  <si>
    <t>Populations 
among groups</t>
  </si>
  <si>
    <r>
      <t>Table 5.</t>
    </r>
    <r>
      <rPr>
        <sz val="12"/>
        <color rgb="FF000000"/>
        <rFont val="Arial"/>
        <family val="2"/>
      </rPr>
      <t xml:space="preserve"> Hierarchical AMOVA among populations and between groups.  </t>
    </r>
  </si>
  <si>
    <t xml:space="preserve">Lake Catemaco (Astyanax and Bramocharax) vs. </t>
  </si>
  <si>
    <r>
      <t xml:space="preserve">Table 2.  Microsatellites information in </t>
    </r>
    <r>
      <rPr>
        <i/>
        <sz val="12"/>
        <color theme="1"/>
        <rFont val="Calibri"/>
        <family val="2"/>
        <scheme val="minor"/>
      </rPr>
      <t>Astyanax</t>
    </r>
    <r>
      <rPr>
        <sz val="12"/>
        <color theme="1"/>
        <rFont val="Calibri"/>
        <family val="2"/>
        <scheme val="minor"/>
      </rPr>
      <t xml:space="preserve"> genus</t>
    </r>
  </si>
  <si>
    <t>80-112</t>
  </si>
  <si>
    <t>119-173</t>
  </si>
  <si>
    <t>213-253</t>
  </si>
  <si>
    <t>223-281</t>
  </si>
  <si>
    <t>296-372</t>
  </si>
  <si>
    <t>352-408</t>
  </si>
  <si>
    <t>126-178</t>
  </si>
  <si>
    <t>112-134</t>
  </si>
  <si>
    <t>227-311</t>
  </si>
  <si>
    <t>235-293</t>
  </si>
  <si>
    <t>346-380</t>
  </si>
  <si>
    <t>356-406</t>
  </si>
  <si>
    <t>Morph</t>
  </si>
  <si>
    <t>Map</t>
  </si>
  <si>
    <t>Point</t>
  </si>
  <si>
    <t>11b</t>
  </si>
  <si>
    <t>3b</t>
  </si>
  <si>
    <t>Oxochapan</t>
  </si>
  <si>
    <t xml:space="preserve">Escondido </t>
  </si>
  <si>
    <t>Esc</t>
  </si>
  <si>
    <t>Table 1. Collecting localities and specimens analyzed.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</si>
</sst>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8"/>
      <color rgb="FF000000"/>
      <name val="Calibri"/>
      <family val="2"/>
    </font>
    <font>
      <b/>
      <i/>
      <sz val="11"/>
      <color rgb="FF000000"/>
      <name val="Calibri"/>
      <family val="2"/>
    </font>
    <font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vertAlign val="subscript"/>
      <sz val="10"/>
      <color rgb="FF000000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rgb="FF000000"/>
      <name val="Arial"/>
      <family val="2"/>
    </font>
    <font>
      <sz val="8"/>
      <color theme="1"/>
      <name val="Times New Roman"/>
      <family val="1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i/>
      <sz val="8"/>
      <color rgb="FF000000"/>
      <name val="Calibri"/>
      <family val="2"/>
    </font>
    <font>
      <i/>
      <sz val="8"/>
      <color rgb="FF000000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ck">
        <color rgb="FF000000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61">
    <xf numFmtId="0" fontId="0" fillId="0" borderId="0" xfId="0"/>
    <xf numFmtId="0" fontId="12" fillId="0" borderId="0" xfId="0" applyFont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4" xfId="0" applyBorder="1"/>
    <xf numFmtId="0" fontId="13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6" xfId="0" applyBorder="1"/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16" fillId="0" borderId="0" xfId="0" applyFont="1" applyBorder="1" applyAlignment="1">
      <alignment vertical="center"/>
    </xf>
    <xf numFmtId="0" fontId="12" fillId="0" borderId="4" xfId="0" applyFont="1" applyBorder="1"/>
    <xf numFmtId="0" fontId="12" fillId="0" borderId="7" xfId="0" applyFont="1" applyBorder="1"/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/>
    </xf>
    <xf numFmtId="0" fontId="15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2" fontId="0" fillId="0" borderId="0" xfId="0" applyNumberFormat="1"/>
    <xf numFmtId="2" fontId="2" fillId="0" borderId="2" xfId="0" applyNumberFormat="1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3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6" fillId="0" borderId="3" xfId="0" applyFont="1" applyBorder="1"/>
    <xf numFmtId="0" fontId="26" fillId="0" borderId="4" xfId="0" applyFont="1" applyBorder="1"/>
    <xf numFmtId="0" fontId="0" fillId="0" borderId="0" xfId="0" applyAlignment="1">
      <alignment horizontal="right"/>
    </xf>
    <xf numFmtId="1" fontId="2" fillId="0" borderId="4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2" fontId="0" fillId="0" borderId="6" xfId="0" applyNumberForma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1D972-463A-B947-81EC-B41B3B7A6F11}">
  <dimension ref="A1:F21"/>
  <sheetViews>
    <sheetView zoomScale="160" zoomScaleNormal="160" workbookViewId="0">
      <selection activeCell="B9" sqref="B9"/>
    </sheetView>
  </sheetViews>
  <sheetFormatPr baseColWidth="10" defaultRowHeight="16" x14ac:dyDescent="0.2"/>
  <cols>
    <col min="2" max="2" width="31.83203125" customWidth="1"/>
    <col min="3" max="3" width="15.33203125" customWidth="1"/>
    <col min="4" max="5" width="15.33203125" style="40" customWidth="1"/>
    <col min="6" max="6" width="21.1640625" customWidth="1"/>
  </cols>
  <sheetData>
    <row r="1" spans="1:6" ht="17" thickBot="1" x14ac:dyDescent="0.25">
      <c r="A1" t="s">
        <v>151</v>
      </c>
      <c r="B1" s="12"/>
    </row>
    <row r="2" spans="1:6" x14ac:dyDescent="0.2">
      <c r="A2" s="45" t="s">
        <v>144</v>
      </c>
      <c r="B2" s="13"/>
      <c r="C2" s="13"/>
      <c r="D2" s="50" t="s">
        <v>143</v>
      </c>
      <c r="E2" s="50"/>
      <c r="F2" s="15" t="s">
        <v>83</v>
      </c>
    </row>
    <row r="3" spans="1:6" ht="17" thickBot="1" x14ac:dyDescent="0.25">
      <c r="A3" s="46" t="s">
        <v>145</v>
      </c>
      <c r="B3" s="16" t="s">
        <v>84</v>
      </c>
      <c r="C3" s="17" t="s">
        <v>85</v>
      </c>
      <c r="D3" s="41" t="s">
        <v>68</v>
      </c>
      <c r="E3" s="41" t="s">
        <v>69</v>
      </c>
      <c r="F3" s="17" t="s">
        <v>86</v>
      </c>
    </row>
    <row r="4" spans="1:6" x14ac:dyDescent="0.2">
      <c r="A4">
        <v>1</v>
      </c>
      <c r="B4" s="18" t="s">
        <v>89</v>
      </c>
      <c r="C4" s="19" t="s">
        <v>90</v>
      </c>
      <c r="D4" s="49">
        <v>16</v>
      </c>
      <c r="E4" s="49">
        <v>1</v>
      </c>
      <c r="F4" s="42">
        <f>D4+E4</f>
        <v>17</v>
      </c>
    </row>
    <row r="5" spans="1:6" x14ac:dyDescent="0.2">
      <c r="A5">
        <v>2</v>
      </c>
      <c r="B5" s="18" t="s">
        <v>99</v>
      </c>
      <c r="C5" s="19" t="s">
        <v>100</v>
      </c>
      <c r="D5" s="49">
        <v>14</v>
      </c>
      <c r="E5" s="49">
        <v>2</v>
      </c>
      <c r="F5" s="42">
        <f t="shared" ref="F5:F17" si="0">D5+E5</f>
        <v>16</v>
      </c>
    </row>
    <row r="6" spans="1:6" x14ac:dyDescent="0.2">
      <c r="A6">
        <v>3</v>
      </c>
      <c r="B6" s="18" t="s">
        <v>95</v>
      </c>
      <c r="C6" s="19" t="s">
        <v>96</v>
      </c>
      <c r="D6" s="49">
        <v>18</v>
      </c>
      <c r="E6" s="49">
        <v>1</v>
      </c>
      <c r="F6" s="42">
        <f t="shared" si="0"/>
        <v>19</v>
      </c>
    </row>
    <row r="7" spans="1:6" x14ac:dyDescent="0.2">
      <c r="A7" s="47" t="s">
        <v>147</v>
      </c>
      <c r="B7" s="18" t="s">
        <v>97</v>
      </c>
      <c r="C7" s="19" t="s">
        <v>98</v>
      </c>
      <c r="D7" s="49">
        <v>19</v>
      </c>
      <c r="E7" s="49">
        <v>8</v>
      </c>
      <c r="F7" s="42">
        <f t="shared" si="0"/>
        <v>27</v>
      </c>
    </row>
    <row r="8" spans="1:6" x14ac:dyDescent="0.2">
      <c r="A8">
        <v>4</v>
      </c>
      <c r="B8" s="18" t="s">
        <v>103</v>
      </c>
      <c r="C8" s="19" t="s">
        <v>104</v>
      </c>
      <c r="D8" s="49">
        <v>3</v>
      </c>
      <c r="E8" s="49">
        <v>11</v>
      </c>
      <c r="F8" s="42">
        <f t="shared" si="0"/>
        <v>14</v>
      </c>
    </row>
    <row r="9" spans="1:6" x14ac:dyDescent="0.2">
      <c r="A9">
        <v>5</v>
      </c>
      <c r="B9" s="18" t="s">
        <v>110</v>
      </c>
      <c r="C9" s="19" t="s">
        <v>111</v>
      </c>
      <c r="D9" s="49">
        <v>10</v>
      </c>
      <c r="E9" s="49">
        <v>18</v>
      </c>
      <c r="F9" s="42">
        <f t="shared" si="0"/>
        <v>28</v>
      </c>
    </row>
    <row r="10" spans="1:6" x14ac:dyDescent="0.2">
      <c r="A10">
        <v>6</v>
      </c>
      <c r="B10" s="18" t="s">
        <v>108</v>
      </c>
      <c r="C10" s="19" t="s">
        <v>109</v>
      </c>
      <c r="D10" s="49">
        <v>18</v>
      </c>
      <c r="E10" s="49">
        <v>6</v>
      </c>
      <c r="F10" s="42">
        <f t="shared" si="0"/>
        <v>24</v>
      </c>
    </row>
    <row r="11" spans="1:6" x14ac:dyDescent="0.2">
      <c r="A11">
        <v>7</v>
      </c>
      <c r="B11" s="18" t="s">
        <v>87</v>
      </c>
      <c r="C11" s="19" t="s">
        <v>88</v>
      </c>
      <c r="D11" s="49">
        <v>12</v>
      </c>
      <c r="E11" s="49">
        <v>24</v>
      </c>
      <c r="F11" s="42">
        <f t="shared" si="0"/>
        <v>36</v>
      </c>
    </row>
    <row r="12" spans="1:6" x14ac:dyDescent="0.2">
      <c r="A12">
        <v>8</v>
      </c>
      <c r="B12" s="18" t="s">
        <v>149</v>
      </c>
      <c r="C12" s="19" t="s">
        <v>150</v>
      </c>
      <c r="D12" s="49">
        <v>1</v>
      </c>
      <c r="E12" s="49">
        <v>0</v>
      </c>
      <c r="F12" s="42">
        <f t="shared" si="0"/>
        <v>1</v>
      </c>
    </row>
    <row r="13" spans="1:6" x14ac:dyDescent="0.2">
      <c r="A13">
        <v>9</v>
      </c>
      <c r="B13" s="18" t="s">
        <v>105</v>
      </c>
      <c r="C13" s="19" t="s">
        <v>106</v>
      </c>
      <c r="D13" s="49">
        <v>12</v>
      </c>
      <c r="E13" s="49">
        <v>2</v>
      </c>
      <c r="F13" s="42">
        <f t="shared" si="0"/>
        <v>14</v>
      </c>
    </row>
    <row r="14" spans="1:6" x14ac:dyDescent="0.2">
      <c r="A14">
        <v>10</v>
      </c>
      <c r="B14" s="18" t="s">
        <v>101</v>
      </c>
      <c r="C14" s="19" t="s">
        <v>102</v>
      </c>
      <c r="D14" s="49">
        <v>8</v>
      </c>
      <c r="E14" s="49">
        <v>6</v>
      </c>
      <c r="F14" s="42">
        <f t="shared" si="0"/>
        <v>14</v>
      </c>
    </row>
    <row r="15" spans="1:6" x14ac:dyDescent="0.2">
      <c r="A15">
        <v>11</v>
      </c>
      <c r="B15" s="18" t="s">
        <v>91</v>
      </c>
      <c r="C15" s="19" t="s">
        <v>92</v>
      </c>
      <c r="D15" s="49">
        <v>18</v>
      </c>
      <c r="E15" s="49">
        <v>4</v>
      </c>
      <c r="F15" s="42">
        <f t="shared" si="0"/>
        <v>22</v>
      </c>
    </row>
    <row r="16" spans="1:6" x14ac:dyDescent="0.2">
      <c r="A16" s="47" t="s">
        <v>146</v>
      </c>
      <c r="B16" s="18" t="s">
        <v>93</v>
      </c>
      <c r="C16" s="19" t="s">
        <v>94</v>
      </c>
      <c r="D16" s="49">
        <v>21</v>
      </c>
      <c r="E16" s="49">
        <v>7</v>
      </c>
      <c r="F16" s="42">
        <f t="shared" si="0"/>
        <v>28</v>
      </c>
    </row>
    <row r="17" spans="1:6" x14ac:dyDescent="0.2">
      <c r="A17">
        <v>12</v>
      </c>
      <c r="B17" s="18" t="s">
        <v>148</v>
      </c>
      <c r="C17" s="19" t="s">
        <v>107</v>
      </c>
      <c r="D17" s="49">
        <v>29</v>
      </c>
      <c r="E17" s="49">
        <v>4</v>
      </c>
      <c r="F17" s="42">
        <f t="shared" si="0"/>
        <v>33</v>
      </c>
    </row>
    <row r="18" spans="1:6" x14ac:dyDescent="0.2">
      <c r="A18">
        <v>13</v>
      </c>
      <c r="B18" s="18" t="s">
        <v>112</v>
      </c>
      <c r="C18" s="19" t="s">
        <v>113</v>
      </c>
      <c r="D18" s="42">
        <v>30</v>
      </c>
      <c r="E18" s="42">
        <v>0</v>
      </c>
      <c r="F18" s="19">
        <v>30</v>
      </c>
    </row>
    <row r="19" spans="1:6" x14ac:dyDescent="0.2">
      <c r="A19" s="9"/>
      <c r="B19" s="43" t="s">
        <v>114</v>
      </c>
      <c r="C19" s="44"/>
      <c r="D19" s="48">
        <f>SUM(D4:D18)</f>
        <v>229</v>
      </c>
      <c r="E19" s="48">
        <f>SUM(E4:E18)</f>
        <v>94</v>
      </c>
      <c r="F19" s="48">
        <f>SUM(F4:F18)</f>
        <v>323</v>
      </c>
    </row>
    <row r="20" spans="1:6" x14ac:dyDescent="0.2">
      <c r="B20" s="12"/>
    </row>
    <row r="21" spans="1:6" x14ac:dyDescent="0.2">
      <c r="B21" s="20"/>
    </row>
  </sheetData>
  <mergeCells count="1">
    <mergeCell ref="D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workbookViewId="0">
      <selection activeCell="D54" sqref="D54"/>
    </sheetView>
  </sheetViews>
  <sheetFormatPr baseColWidth="10" defaultRowHeight="16" x14ac:dyDescent="0.2"/>
  <cols>
    <col min="1" max="1" width="25" customWidth="1"/>
    <col min="4" max="4" width="35.6640625" customWidth="1"/>
    <col min="5" max="5" width="15" customWidth="1"/>
    <col min="6" max="8" width="50.1640625" customWidth="1"/>
  </cols>
  <sheetData>
    <row r="1" spans="1:6" ht="17" thickBot="1" x14ac:dyDescent="0.25">
      <c r="A1" t="s">
        <v>130</v>
      </c>
    </row>
    <row r="2" spans="1:6" ht="18" thickTop="1" x14ac:dyDescent="0.2">
      <c r="A2" s="4" t="s">
        <v>0</v>
      </c>
      <c r="B2" s="4" t="s">
        <v>1</v>
      </c>
      <c r="C2" s="4" t="s">
        <v>2</v>
      </c>
      <c r="D2" s="3" t="s">
        <v>3</v>
      </c>
      <c r="E2" s="3" t="s">
        <v>4</v>
      </c>
      <c r="F2" s="8" t="s">
        <v>82</v>
      </c>
    </row>
    <row r="3" spans="1:6" ht="17" x14ac:dyDescent="0.2">
      <c r="A3" s="53" t="s">
        <v>5</v>
      </c>
      <c r="B3" s="53">
        <v>102</v>
      </c>
      <c r="C3" s="53" t="s">
        <v>6</v>
      </c>
      <c r="D3" s="6" t="s">
        <v>7</v>
      </c>
      <c r="E3" s="53" t="s">
        <v>8</v>
      </c>
      <c r="F3" s="54" t="s">
        <v>131</v>
      </c>
    </row>
    <row r="4" spans="1:6" ht="17" x14ac:dyDescent="0.2">
      <c r="A4" s="51"/>
      <c r="B4" s="51"/>
      <c r="C4" s="51"/>
      <c r="D4" s="5" t="s">
        <v>9</v>
      </c>
      <c r="E4" s="51"/>
      <c r="F4" s="55"/>
    </row>
    <row r="5" spans="1:6" ht="17" x14ac:dyDescent="0.2">
      <c r="A5" s="51" t="s">
        <v>10</v>
      </c>
      <c r="B5" s="51">
        <v>128</v>
      </c>
      <c r="C5" s="51" t="s">
        <v>11</v>
      </c>
      <c r="D5" s="5" t="s">
        <v>12</v>
      </c>
      <c r="E5" s="51" t="s">
        <v>13</v>
      </c>
      <c r="F5" s="55" t="s">
        <v>132</v>
      </c>
    </row>
    <row r="6" spans="1:6" ht="17" x14ac:dyDescent="0.2">
      <c r="A6" s="51"/>
      <c r="B6" s="51"/>
      <c r="C6" s="51"/>
      <c r="D6" s="5" t="s">
        <v>14</v>
      </c>
      <c r="E6" s="51"/>
      <c r="F6" s="55"/>
    </row>
    <row r="7" spans="1:6" ht="17" x14ac:dyDescent="0.2">
      <c r="A7" s="51" t="s">
        <v>15</v>
      </c>
      <c r="B7" s="51">
        <v>233</v>
      </c>
      <c r="C7" s="51" t="s">
        <v>16</v>
      </c>
      <c r="D7" s="5" t="s">
        <v>17</v>
      </c>
      <c r="E7" s="51" t="s">
        <v>8</v>
      </c>
      <c r="F7" s="55" t="s">
        <v>133</v>
      </c>
    </row>
    <row r="8" spans="1:6" ht="17" x14ac:dyDescent="0.2">
      <c r="A8" s="51"/>
      <c r="B8" s="51"/>
      <c r="C8" s="51"/>
      <c r="D8" s="5" t="s">
        <v>18</v>
      </c>
      <c r="E8" s="51"/>
      <c r="F8" s="55"/>
    </row>
    <row r="9" spans="1:6" ht="17" x14ac:dyDescent="0.2">
      <c r="A9" s="51" t="s">
        <v>19</v>
      </c>
      <c r="B9" s="51">
        <v>256</v>
      </c>
      <c r="C9" s="51" t="s">
        <v>20</v>
      </c>
      <c r="D9" s="5" t="s">
        <v>21</v>
      </c>
      <c r="E9" s="51" t="s">
        <v>13</v>
      </c>
      <c r="F9" s="55" t="s">
        <v>134</v>
      </c>
    </row>
    <row r="10" spans="1:6" ht="17" x14ac:dyDescent="0.2">
      <c r="A10" s="51"/>
      <c r="B10" s="51"/>
      <c r="C10" s="51"/>
      <c r="D10" s="5" t="s">
        <v>22</v>
      </c>
      <c r="E10" s="51"/>
      <c r="F10" s="55"/>
    </row>
    <row r="11" spans="1:6" ht="17" x14ac:dyDescent="0.2">
      <c r="A11" s="51" t="s">
        <v>23</v>
      </c>
      <c r="B11" s="51">
        <v>321</v>
      </c>
      <c r="C11" s="51" t="s">
        <v>24</v>
      </c>
      <c r="D11" s="5" t="s">
        <v>25</v>
      </c>
      <c r="E11" s="51" t="s">
        <v>8</v>
      </c>
      <c r="F11" s="55" t="s">
        <v>135</v>
      </c>
    </row>
    <row r="12" spans="1:6" ht="17" x14ac:dyDescent="0.2">
      <c r="A12" s="51"/>
      <c r="B12" s="51"/>
      <c r="C12" s="51"/>
      <c r="D12" s="5" t="s">
        <v>26</v>
      </c>
      <c r="E12" s="51"/>
      <c r="F12" s="55"/>
    </row>
    <row r="13" spans="1:6" ht="17" x14ac:dyDescent="0.2">
      <c r="A13" s="51" t="s">
        <v>27</v>
      </c>
      <c r="B13" s="51">
        <v>386</v>
      </c>
      <c r="C13" s="51" t="s">
        <v>28</v>
      </c>
      <c r="D13" s="5" t="s">
        <v>29</v>
      </c>
      <c r="E13" s="51" t="s">
        <v>13</v>
      </c>
      <c r="F13" s="55" t="s">
        <v>136</v>
      </c>
    </row>
    <row r="14" spans="1:6" ht="17" x14ac:dyDescent="0.2">
      <c r="A14" s="51"/>
      <c r="B14" s="51"/>
      <c r="C14" s="51"/>
      <c r="D14" s="5" t="s">
        <v>30</v>
      </c>
      <c r="E14" s="51"/>
      <c r="F14" s="55"/>
    </row>
    <row r="15" spans="1:6" ht="17" x14ac:dyDescent="0.2">
      <c r="A15" s="51" t="s">
        <v>31</v>
      </c>
      <c r="B15" s="51">
        <v>148</v>
      </c>
      <c r="C15" s="51" t="s">
        <v>32</v>
      </c>
      <c r="D15" s="5" t="s">
        <v>33</v>
      </c>
      <c r="E15" s="51" t="s">
        <v>13</v>
      </c>
      <c r="F15" s="55" t="s">
        <v>137</v>
      </c>
    </row>
    <row r="16" spans="1:6" ht="17" x14ac:dyDescent="0.2">
      <c r="A16" s="51"/>
      <c r="B16" s="51"/>
      <c r="C16" s="51"/>
      <c r="D16" s="5" t="s">
        <v>34</v>
      </c>
      <c r="E16" s="51"/>
      <c r="F16" s="55"/>
    </row>
    <row r="17" spans="1:6" ht="17" x14ac:dyDescent="0.2">
      <c r="A17" s="51" t="s">
        <v>35</v>
      </c>
      <c r="B17" s="51">
        <v>155</v>
      </c>
      <c r="C17" s="51" t="s">
        <v>36</v>
      </c>
      <c r="D17" s="5" t="s">
        <v>37</v>
      </c>
      <c r="E17" s="51" t="s">
        <v>8</v>
      </c>
      <c r="F17" s="55" t="s">
        <v>138</v>
      </c>
    </row>
    <row r="18" spans="1:6" ht="17" x14ac:dyDescent="0.2">
      <c r="A18" s="51"/>
      <c r="B18" s="51"/>
      <c r="C18" s="51"/>
      <c r="D18" s="5" t="s">
        <v>38</v>
      </c>
      <c r="E18" s="51"/>
      <c r="F18" s="55"/>
    </row>
    <row r="19" spans="1:6" ht="17" x14ac:dyDescent="0.2">
      <c r="A19" s="51" t="s">
        <v>39</v>
      </c>
      <c r="B19" s="51">
        <v>249</v>
      </c>
      <c r="C19" s="51" t="s">
        <v>40</v>
      </c>
      <c r="D19" s="5" t="s">
        <v>41</v>
      </c>
      <c r="E19" s="51" t="s">
        <v>13</v>
      </c>
      <c r="F19" s="55" t="s">
        <v>139</v>
      </c>
    </row>
    <row r="20" spans="1:6" ht="17" x14ac:dyDescent="0.2">
      <c r="A20" s="51"/>
      <c r="B20" s="51"/>
      <c r="C20" s="51"/>
      <c r="D20" s="5" t="s">
        <v>42</v>
      </c>
      <c r="E20" s="51"/>
      <c r="F20" s="55"/>
    </row>
    <row r="21" spans="1:6" ht="17" x14ac:dyDescent="0.2">
      <c r="A21" s="51" t="s">
        <v>43</v>
      </c>
      <c r="B21" s="51">
        <v>253</v>
      </c>
      <c r="C21" s="51" t="s">
        <v>44</v>
      </c>
      <c r="D21" s="5" t="s">
        <v>45</v>
      </c>
      <c r="E21" s="51" t="s">
        <v>8</v>
      </c>
      <c r="F21" s="55" t="s">
        <v>140</v>
      </c>
    </row>
    <row r="22" spans="1:6" ht="17" x14ac:dyDescent="0.2">
      <c r="A22" s="51"/>
      <c r="B22" s="51"/>
      <c r="C22" s="51"/>
      <c r="D22" s="5" t="s">
        <v>46</v>
      </c>
      <c r="E22" s="51"/>
      <c r="F22" s="55"/>
    </row>
    <row r="23" spans="1:6" ht="17" x14ac:dyDescent="0.2">
      <c r="A23" s="51" t="s">
        <v>47</v>
      </c>
      <c r="B23" s="51">
        <v>368</v>
      </c>
      <c r="C23" s="51" t="s">
        <v>48</v>
      </c>
      <c r="D23" s="5" t="s">
        <v>49</v>
      </c>
      <c r="E23" s="51" t="s">
        <v>8</v>
      </c>
      <c r="F23" s="55" t="s">
        <v>141</v>
      </c>
    </row>
    <row r="24" spans="1:6" ht="17" x14ac:dyDescent="0.2">
      <c r="A24" s="51"/>
      <c r="B24" s="51"/>
      <c r="C24" s="51"/>
      <c r="D24" s="5" t="s">
        <v>50</v>
      </c>
      <c r="E24" s="51"/>
      <c r="F24" s="55"/>
    </row>
    <row r="25" spans="1:6" ht="17" x14ac:dyDescent="0.2">
      <c r="A25" s="51" t="s">
        <v>51</v>
      </c>
      <c r="B25" s="51">
        <v>393</v>
      </c>
      <c r="C25" s="51" t="s">
        <v>52</v>
      </c>
      <c r="D25" s="5" t="s">
        <v>53</v>
      </c>
      <c r="E25" s="51" t="s">
        <v>13</v>
      </c>
      <c r="F25" s="55" t="s">
        <v>142</v>
      </c>
    </row>
    <row r="26" spans="1:6" ht="17" x14ac:dyDescent="0.2">
      <c r="A26" s="52"/>
      <c r="B26" s="52"/>
      <c r="C26" s="52"/>
      <c r="D26" s="7" t="s">
        <v>54</v>
      </c>
      <c r="E26" s="52"/>
      <c r="F26" s="56"/>
    </row>
  </sheetData>
  <mergeCells count="60">
    <mergeCell ref="F23:F24"/>
    <mergeCell ref="F25:F26"/>
    <mergeCell ref="F13:F14"/>
    <mergeCell ref="F15:F16"/>
    <mergeCell ref="F17:F18"/>
    <mergeCell ref="F19:F20"/>
    <mergeCell ref="F21:F22"/>
    <mergeCell ref="F3:F4"/>
    <mergeCell ref="F5:F6"/>
    <mergeCell ref="F7:F8"/>
    <mergeCell ref="F9:F10"/>
    <mergeCell ref="F11:F12"/>
    <mergeCell ref="A5:A6"/>
    <mergeCell ref="B5:B6"/>
    <mergeCell ref="C5:C6"/>
    <mergeCell ref="E5:E6"/>
    <mergeCell ref="A3:A4"/>
    <mergeCell ref="B3:B4"/>
    <mergeCell ref="C3:C4"/>
    <mergeCell ref="E3:E4"/>
    <mergeCell ref="A9:A10"/>
    <mergeCell ref="B9:B10"/>
    <mergeCell ref="C9:C10"/>
    <mergeCell ref="E9:E10"/>
    <mergeCell ref="A7:A8"/>
    <mergeCell ref="B7:B8"/>
    <mergeCell ref="C7:C8"/>
    <mergeCell ref="E7:E8"/>
    <mergeCell ref="A13:A14"/>
    <mergeCell ref="B13:B14"/>
    <mergeCell ref="C13:C14"/>
    <mergeCell ref="E13:E14"/>
    <mergeCell ref="A11:A12"/>
    <mergeCell ref="B11:B12"/>
    <mergeCell ref="C11:C12"/>
    <mergeCell ref="E11:E12"/>
    <mergeCell ref="A17:A18"/>
    <mergeCell ref="B17:B18"/>
    <mergeCell ref="C17:C18"/>
    <mergeCell ref="E17:E18"/>
    <mergeCell ref="A15:A16"/>
    <mergeCell ref="B15:B16"/>
    <mergeCell ref="C15:C16"/>
    <mergeCell ref="E15:E16"/>
    <mergeCell ref="A21:A22"/>
    <mergeCell ref="B21:B22"/>
    <mergeCell ref="C21:C22"/>
    <mergeCell ref="E21:E22"/>
    <mergeCell ref="A19:A20"/>
    <mergeCell ref="B19:B20"/>
    <mergeCell ref="C19:C20"/>
    <mergeCell ref="E19:E20"/>
    <mergeCell ref="A25:A26"/>
    <mergeCell ref="B25:B26"/>
    <mergeCell ref="C25:C26"/>
    <mergeCell ref="E25:E26"/>
    <mergeCell ref="A23:A24"/>
    <mergeCell ref="B23:B24"/>
    <mergeCell ref="C23:C24"/>
    <mergeCell ref="E23:E2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96"/>
  <sheetViews>
    <sheetView workbookViewId="0"/>
  </sheetViews>
  <sheetFormatPr baseColWidth="10" defaultRowHeight="16" x14ac:dyDescent="0.2"/>
  <cols>
    <col min="2" max="2" width="4.1640625" bestFit="1" customWidth="1"/>
    <col min="3" max="3" width="6.33203125" bestFit="1" customWidth="1"/>
    <col min="5" max="5" width="3.1640625" bestFit="1" customWidth="1"/>
    <col min="6" max="6" width="9.1640625" bestFit="1" customWidth="1"/>
    <col min="7" max="7" width="22.83203125" customWidth="1"/>
  </cols>
  <sheetData>
    <row r="1" spans="1:13" x14ac:dyDescent="0.2">
      <c r="A1" t="s">
        <v>122</v>
      </c>
    </row>
    <row r="2" spans="1:13" x14ac:dyDescent="0.2">
      <c r="A2" s="23" t="s">
        <v>55</v>
      </c>
      <c r="B2" s="23" t="s">
        <v>74</v>
      </c>
      <c r="C2" s="23" t="s">
        <v>75</v>
      </c>
      <c r="D2" s="23" t="s">
        <v>76</v>
      </c>
      <c r="E2" s="23"/>
      <c r="F2" s="23" t="s">
        <v>77</v>
      </c>
      <c r="G2" s="23" t="s">
        <v>81</v>
      </c>
      <c r="H2" s="1"/>
      <c r="I2" s="1"/>
      <c r="J2" s="1"/>
      <c r="K2" s="1"/>
      <c r="L2" s="1"/>
      <c r="M2" s="1"/>
    </row>
    <row r="3" spans="1:13" x14ac:dyDescent="0.2">
      <c r="A3" s="1" t="s">
        <v>19</v>
      </c>
      <c r="B3" s="1" t="s">
        <v>78</v>
      </c>
      <c r="C3" s="1" t="s">
        <v>61</v>
      </c>
      <c r="D3" s="1">
        <v>29.320577</v>
      </c>
      <c r="E3" s="1">
        <v>10</v>
      </c>
      <c r="F3" s="1">
        <v>1.1050000000000001E-3</v>
      </c>
      <c r="G3" s="1">
        <v>7.5757575757575758E-4</v>
      </c>
      <c r="H3" s="1"/>
      <c r="I3" s="1"/>
      <c r="J3" s="1"/>
      <c r="K3" s="1"/>
      <c r="L3" s="1"/>
      <c r="M3" s="1"/>
    </row>
    <row r="4" spans="1:13" x14ac:dyDescent="0.2">
      <c r="A4" s="1" t="s">
        <v>23</v>
      </c>
      <c r="B4" s="1" t="s">
        <v>78</v>
      </c>
      <c r="C4" s="1" t="s">
        <v>19</v>
      </c>
      <c r="D4" s="1">
        <v>22.113254000000001</v>
      </c>
      <c r="E4" s="1">
        <v>10</v>
      </c>
      <c r="F4" s="1">
        <v>1.4538000000000001E-2</v>
      </c>
      <c r="G4" s="1">
        <v>7.6923076923076923E-4</v>
      </c>
      <c r="H4" s="1"/>
      <c r="I4" s="1"/>
      <c r="J4" s="1"/>
      <c r="K4" s="1"/>
      <c r="L4" s="1"/>
      <c r="M4" s="1"/>
    </row>
    <row r="5" spans="1:13" x14ac:dyDescent="0.2">
      <c r="A5" s="1" t="s">
        <v>59</v>
      </c>
      <c r="B5" s="1" t="s">
        <v>78</v>
      </c>
      <c r="C5" s="1" t="s">
        <v>61</v>
      </c>
      <c r="D5" s="1">
        <v>20.688452999999999</v>
      </c>
      <c r="E5" s="1">
        <v>10</v>
      </c>
      <c r="F5" s="1">
        <v>2.3373999999999999E-2</v>
      </c>
      <c r="G5" s="1">
        <v>7.8125000000000004E-4</v>
      </c>
      <c r="H5" s="1"/>
      <c r="I5" s="1"/>
      <c r="J5" s="1"/>
      <c r="K5" s="1"/>
      <c r="L5" s="1"/>
      <c r="M5" s="1"/>
    </row>
    <row r="6" spans="1:13" x14ac:dyDescent="0.2">
      <c r="A6" s="1" t="s">
        <v>56</v>
      </c>
      <c r="B6" s="1" t="s">
        <v>78</v>
      </c>
      <c r="C6" s="1" t="s">
        <v>62</v>
      </c>
      <c r="D6" s="1">
        <v>19.575458999999999</v>
      </c>
      <c r="E6" s="1">
        <v>10</v>
      </c>
      <c r="F6" s="1">
        <v>3.3534000000000001E-2</v>
      </c>
      <c r="G6" s="1">
        <v>7.9365079365079365E-4</v>
      </c>
      <c r="H6" s="1"/>
      <c r="I6" s="1"/>
      <c r="J6" s="1"/>
      <c r="K6" s="1"/>
      <c r="L6" s="1"/>
      <c r="M6" s="1"/>
    </row>
    <row r="7" spans="1:13" x14ac:dyDescent="0.2">
      <c r="A7" s="1" t="s">
        <v>5</v>
      </c>
      <c r="B7" s="1" t="s">
        <v>78</v>
      </c>
      <c r="C7" s="1" t="s">
        <v>10</v>
      </c>
      <c r="D7" s="1">
        <v>18.913958000000001</v>
      </c>
      <c r="E7" s="1">
        <v>10</v>
      </c>
      <c r="F7" s="1">
        <v>4.1369000000000003E-2</v>
      </c>
      <c r="G7" s="1">
        <v>8.0645161290322581E-4</v>
      </c>
      <c r="H7" s="1"/>
      <c r="I7" s="1"/>
      <c r="J7" s="1"/>
      <c r="K7" s="1"/>
      <c r="L7" s="1"/>
      <c r="M7" s="1"/>
    </row>
    <row r="8" spans="1:13" x14ac:dyDescent="0.2">
      <c r="A8" s="1" t="s">
        <v>23</v>
      </c>
      <c r="B8" s="1" t="s">
        <v>78</v>
      </c>
      <c r="C8" s="1" t="s">
        <v>59</v>
      </c>
      <c r="D8" s="1">
        <v>16.965005999999999</v>
      </c>
      <c r="E8" s="1">
        <v>10</v>
      </c>
      <c r="F8" s="1">
        <v>7.5142E-2</v>
      </c>
      <c r="G8" s="1">
        <v>8.1967213114754098E-4</v>
      </c>
      <c r="H8" s="1"/>
      <c r="I8" s="1"/>
      <c r="J8" s="1"/>
      <c r="K8" s="1"/>
      <c r="L8" s="1"/>
      <c r="M8" s="1"/>
    </row>
    <row r="9" spans="1:13" x14ac:dyDescent="0.2">
      <c r="A9" s="1" t="s">
        <v>5</v>
      </c>
      <c r="B9" s="1" t="s">
        <v>78</v>
      </c>
      <c r="C9" s="1" t="s">
        <v>56</v>
      </c>
      <c r="D9" s="1">
        <v>16.720662000000001</v>
      </c>
      <c r="E9" s="1">
        <v>10</v>
      </c>
      <c r="F9" s="1">
        <v>8.0778000000000003E-2</v>
      </c>
      <c r="G9" s="1">
        <v>8.3333333333333339E-4</v>
      </c>
      <c r="H9" s="1"/>
      <c r="I9" s="1"/>
      <c r="J9" s="1"/>
      <c r="K9" s="1"/>
      <c r="L9" s="1"/>
      <c r="M9" s="1"/>
    </row>
    <row r="10" spans="1:13" x14ac:dyDescent="0.2">
      <c r="A10" s="1" t="s">
        <v>15</v>
      </c>
      <c r="B10" s="1" t="s">
        <v>78</v>
      </c>
      <c r="C10" s="1" t="s">
        <v>60</v>
      </c>
      <c r="D10" s="1">
        <v>15.156993</v>
      </c>
      <c r="E10" s="1">
        <v>10</v>
      </c>
      <c r="F10" s="1">
        <v>0.126442</v>
      </c>
      <c r="G10" s="1">
        <v>8.4745762711864415E-4</v>
      </c>
      <c r="H10" s="1"/>
      <c r="I10" s="1"/>
      <c r="J10" s="1"/>
      <c r="K10" s="1"/>
      <c r="L10" s="1"/>
      <c r="M10" s="1"/>
    </row>
    <row r="11" spans="1:13" x14ac:dyDescent="0.2">
      <c r="A11" s="1" t="s">
        <v>23</v>
      </c>
      <c r="B11" s="1" t="s">
        <v>78</v>
      </c>
      <c r="C11" s="1" t="s">
        <v>56</v>
      </c>
      <c r="D11" s="1">
        <v>14.948858</v>
      </c>
      <c r="E11" s="1">
        <v>10</v>
      </c>
      <c r="F11" s="1">
        <v>0.133938</v>
      </c>
      <c r="G11" s="1">
        <v>8.6206896551724148E-4</v>
      </c>
      <c r="H11" s="1"/>
      <c r="I11" s="1"/>
      <c r="J11" s="1"/>
      <c r="K11" s="1"/>
      <c r="L11" s="1"/>
      <c r="M11" s="1"/>
    </row>
    <row r="12" spans="1:13" x14ac:dyDescent="0.2">
      <c r="A12" s="1" t="s">
        <v>56</v>
      </c>
      <c r="B12" s="1" t="s">
        <v>78</v>
      </c>
      <c r="C12" s="1" t="s">
        <v>57</v>
      </c>
      <c r="D12" s="1">
        <v>14.481914</v>
      </c>
      <c r="E12" s="1">
        <v>10</v>
      </c>
      <c r="F12" s="1">
        <v>0.15212300000000001</v>
      </c>
      <c r="G12" s="1">
        <v>8.7719298245614037E-4</v>
      </c>
      <c r="H12" s="1"/>
      <c r="I12" s="1"/>
      <c r="J12" s="1"/>
      <c r="K12" s="1"/>
      <c r="L12" s="1"/>
      <c r="M12" s="1"/>
    </row>
    <row r="13" spans="1:13" x14ac:dyDescent="0.2">
      <c r="A13" s="1" t="s">
        <v>10</v>
      </c>
      <c r="B13" s="1" t="s">
        <v>78</v>
      </c>
      <c r="C13" s="1" t="s">
        <v>56</v>
      </c>
      <c r="D13" s="1">
        <v>14.151085999999999</v>
      </c>
      <c r="E13" s="1">
        <v>10</v>
      </c>
      <c r="F13" s="1">
        <v>0.166211</v>
      </c>
      <c r="G13" s="1">
        <v>8.9285714285714294E-4</v>
      </c>
      <c r="H13" s="1"/>
      <c r="I13" s="1"/>
      <c r="J13" s="1"/>
      <c r="K13" s="1"/>
      <c r="L13" s="1"/>
      <c r="M13" s="1"/>
    </row>
    <row r="14" spans="1:13" x14ac:dyDescent="0.2">
      <c r="A14" s="1" t="s">
        <v>5</v>
      </c>
      <c r="B14" s="1" t="s">
        <v>78</v>
      </c>
      <c r="C14" s="1" t="s">
        <v>19</v>
      </c>
      <c r="D14" s="1">
        <v>13.141959999999999</v>
      </c>
      <c r="E14" s="1">
        <v>10</v>
      </c>
      <c r="F14" s="1">
        <v>0.21584300000000001</v>
      </c>
      <c r="G14" s="1">
        <v>9.0909090909090909E-4</v>
      </c>
      <c r="H14" s="1"/>
      <c r="I14" s="1"/>
      <c r="J14" s="1"/>
      <c r="K14" s="1"/>
      <c r="L14" s="1"/>
      <c r="M14" s="1"/>
    </row>
    <row r="15" spans="1:13" x14ac:dyDescent="0.2">
      <c r="A15" s="1" t="s">
        <v>59</v>
      </c>
      <c r="B15" s="1" t="s">
        <v>78</v>
      </c>
      <c r="C15" s="1" t="s">
        <v>60</v>
      </c>
      <c r="D15" s="1">
        <v>12.892454000000001</v>
      </c>
      <c r="E15" s="1">
        <v>10</v>
      </c>
      <c r="F15" s="1">
        <v>0.22974700000000001</v>
      </c>
      <c r="G15" s="1">
        <v>9.2592592592592596E-4</v>
      </c>
      <c r="H15" s="1"/>
      <c r="I15" s="1"/>
      <c r="J15" s="1"/>
      <c r="K15" s="1"/>
      <c r="L15" s="1"/>
      <c r="M15" s="1"/>
    </row>
    <row r="16" spans="1:13" x14ac:dyDescent="0.2">
      <c r="A16" s="1" t="s">
        <v>58</v>
      </c>
      <c r="B16" s="1" t="s">
        <v>78</v>
      </c>
      <c r="C16" s="1" t="s">
        <v>59</v>
      </c>
      <c r="D16" s="1">
        <v>12.294126</v>
      </c>
      <c r="E16" s="1">
        <v>10</v>
      </c>
      <c r="F16" s="1">
        <v>0.26585399999999998</v>
      </c>
      <c r="G16" s="1">
        <v>9.4339622641509435E-4</v>
      </c>
      <c r="H16" s="1"/>
      <c r="I16" s="1"/>
      <c r="J16" s="1"/>
      <c r="K16" s="1"/>
      <c r="L16" s="1"/>
      <c r="M16" s="1"/>
    </row>
    <row r="17" spans="1:13" x14ac:dyDescent="0.2">
      <c r="A17" s="1" t="s">
        <v>57</v>
      </c>
      <c r="B17" s="1" t="s">
        <v>78</v>
      </c>
      <c r="C17" s="1" t="s">
        <v>58</v>
      </c>
      <c r="D17" s="1">
        <v>12.161282999999999</v>
      </c>
      <c r="E17" s="1">
        <v>10</v>
      </c>
      <c r="F17" s="1">
        <v>0.27440799999999999</v>
      </c>
      <c r="G17" s="1">
        <v>9.4339622641509435E-4</v>
      </c>
      <c r="H17" s="1"/>
      <c r="I17" s="1"/>
      <c r="J17" s="1"/>
      <c r="K17" s="1"/>
      <c r="L17" s="1"/>
      <c r="M17" s="1"/>
    </row>
    <row r="18" spans="1:13" x14ac:dyDescent="0.2">
      <c r="A18" s="1" t="s">
        <v>15</v>
      </c>
      <c r="B18" s="1" t="s">
        <v>78</v>
      </c>
      <c r="C18" s="1" t="s">
        <v>61</v>
      </c>
      <c r="D18" s="1">
        <v>11.872973999999999</v>
      </c>
      <c r="E18" s="1">
        <v>10</v>
      </c>
      <c r="F18" s="1">
        <v>0.29364800000000002</v>
      </c>
      <c r="G18" s="1">
        <v>9.4339622641509435E-4</v>
      </c>
      <c r="H18" s="1"/>
      <c r="I18" s="1"/>
      <c r="J18" s="1"/>
      <c r="K18" s="1"/>
      <c r="L18" s="1"/>
      <c r="M18" s="1"/>
    </row>
    <row r="19" spans="1:13" x14ac:dyDescent="0.2">
      <c r="A19" s="1" t="s">
        <v>5</v>
      </c>
      <c r="B19" s="1" t="s">
        <v>78</v>
      </c>
      <c r="C19" s="1" t="s">
        <v>23</v>
      </c>
      <c r="D19" s="1">
        <v>11.256352</v>
      </c>
      <c r="E19" s="1">
        <v>10</v>
      </c>
      <c r="F19" s="1">
        <v>0.33789799999999998</v>
      </c>
      <c r="G19" s="1">
        <v>9.4339622641509435E-4</v>
      </c>
      <c r="H19" s="1"/>
      <c r="I19" s="1"/>
      <c r="J19" s="1"/>
      <c r="K19" s="1"/>
      <c r="L19" s="1"/>
      <c r="M19" s="1"/>
    </row>
    <row r="20" spans="1:13" x14ac:dyDescent="0.2">
      <c r="A20" s="1" t="s">
        <v>58</v>
      </c>
      <c r="B20" s="1" t="s">
        <v>78</v>
      </c>
      <c r="C20" s="1" t="s">
        <v>61</v>
      </c>
      <c r="D20" s="1">
        <v>11.174351</v>
      </c>
      <c r="E20" s="1">
        <v>10</v>
      </c>
      <c r="F20" s="1">
        <v>0.34409699999999999</v>
      </c>
      <c r="G20" s="1">
        <v>9.4339622641509435E-4</v>
      </c>
      <c r="H20" s="1"/>
      <c r="I20" s="1"/>
      <c r="J20" s="1"/>
      <c r="K20" s="1"/>
      <c r="L20" s="1"/>
      <c r="M20" s="1"/>
    </row>
    <row r="21" spans="1:13" x14ac:dyDescent="0.2">
      <c r="A21" s="1" t="s">
        <v>5</v>
      </c>
      <c r="B21" s="1" t="s">
        <v>78</v>
      </c>
      <c r="C21" s="1" t="s">
        <v>61</v>
      </c>
      <c r="D21" s="1">
        <v>11.135035</v>
      </c>
      <c r="E21" s="1">
        <v>10</v>
      </c>
      <c r="F21" s="1">
        <v>0.34709499999999999</v>
      </c>
      <c r="G21" s="1">
        <v>9.4339622641509435E-4</v>
      </c>
      <c r="H21" s="1"/>
      <c r="I21" s="1"/>
      <c r="J21" s="1"/>
      <c r="K21" s="1"/>
      <c r="L21" s="1"/>
      <c r="M21" s="1"/>
    </row>
    <row r="22" spans="1:13" x14ac:dyDescent="0.2">
      <c r="A22" s="1" t="s">
        <v>5</v>
      </c>
      <c r="B22" s="1" t="s">
        <v>78</v>
      </c>
      <c r="C22" s="1" t="s">
        <v>59</v>
      </c>
      <c r="D22" s="1">
        <v>11.132275999999999</v>
      </c>
      <c r="E22" s="1">
        <v>10</v>
      </c>
      <c r="F22" s="1">
        <v>0.347306</v>
      </c>
      <c r="G22" s="1">
        <v>9.4339622641509435E-4</v>
      </c>
      <c r="H22" s="1"/>
      <c r="I22" s="1"/>
      <c r="J22" s="1"/>
      <c r="K22" s="1"/>
      <c r="L22" s="1"/>
      <c r="M22" s="1"/>
    </row>
    <row r="23" spans="1:13" x14ac:dyDescent="0.2">
      <c r="A23" s="1" t="s">
        <v>19</v>
      </c>
      <c r="B23" s="1" t="s">
        <v>78</v>
      </c>
      <c r="C23" s="1" t="s">
        <v>57</v>
      </c>
      <c r="D23" s="1">
        <v>10.948041999999999</v>
      </c>
      <c r="E23" s="1">
        <v>10</v>
      </c>
      <c r="F23" s="1">
        <v>0.36158000000000001</v>
      </c>
      <c r="G23" s="1">
        <v>9.4339622641509435E-4</v>
      </c>
      <c r="H23" s="1"/>
      <c r="I23" s="1"/>
      <c r="J23" s="1"/>
      <c r="K23" s="1"/>
      <c r="L23" s="1"/>
      <c r="M23" s="1"/>
    </row>
    <row r="24" spans="1:13" x14ac:dyDescent="0.2">
      <c r="A24" s="1" t="s">
        <v>15</v>
      </c>
      <c r="B24" s="1" t="s">
        <v>78</v>
      </c>
      <c r="C24" s="1" t="s">
        <v>5</v>
      </c>
      <c r="D24" s="1">
        <v>10.781044</v>
      </c>
      <c r="E24" s="1">
        <v>10</v>
      </c>
      <c r="F24" s="1">
        <v>0.37482900000000002</v>
      </c>
      <c r="G24" s="1">
        <v>9.4339622641509435E-4</v>
      </c>
      <c r="H24" s="1"/>
      <c r="I24" s="1"/>
      <c r="J24" s="1"/>
      <c r="K24" s="1"/>
      <c r="L24" s="1"/>
      <c r="M24" s="1"/>
    </row>
    <row r="25" spans="1:13" x14ac:dyDescent="0.2">
      <c r="A25" s="1" t="s">
        <v>57</v>
      </c>
      <c r="B25" s="1" t="s">
        <v>78</v>
      </c>
      <c r="C25" s="1" t="s">
        <v>59</v>
      </c>
      <c r="D25" s="1">
        <v>10.678184999999999</v>
      </c>
      <c r="E25" s="1">
        <v>10</v>
      </c>
      <c r="F25" s="1">
        <v>0.38313399999999997</v>
      </c>
      <c r="G25" s="1">
        <v>9.4339622641509435E-4</v>
      </c>
      <c r="H25" s="1"/>
      <c r="I25" s="1"/>
      <c r="J25" s="1"/>
      <c r="K25" s="1"/>
      <c r="L25" s="1"/>
      <c r="M25" s="1"/>
    </row>
    <row r="26" spans="1:13" x14ac:dyDescent="0.2">
      <c r="A26" s="1" t="s">
        <v>15</v>
      </c>
      <c r="B26" s="1" t="s">
        <v>78</v>
      </c>
      <c r="C26" s="1" t="s">
        <v>10</v>
      </c>
      <c r="D26" s="1">
        <v>10.592495</v>
      </c>
      <c r="E26" s="1">
        <v>10</v>
      </c>
      <c r="F26" s="1">
        <v>0.39013399999999998</v>
      </c>
      <c r="G26" s="1">
        <v>9.4339622641509435E-4</v>
      </c>
      <c r="H26" s="1"/>
      <c r="I26" s="1"/>
      <c r="J26" s="1"/>
      <c r="K26" s="1"/>
      <c r="L26" s="1"/>
      <c r="M26" s="1"/>
    </row>
    <row r="27" spans="1:13" x14ac:dyDescent="0.2">
      <c r="A27" s="1" t="s">
        <v>60</v>
      </c>
      <c r="B27" s="1" t="s">
        <v>78</v>
      </c>
      <c r="C27" s="1" t="s">
        <v>62</v>
      </c>
      <c r="D27" s="1">
        <v>10.131951000000001</v>
      </c>
      <c r="E27" s="1">
        <v>10</v>
      </c>
      <c r="F27" s="1">
        <v>0.42899399999999999</v>
      </c>
      <c r="G27" s="1">
        <v>9.4339622641509435E-4</v>
      </c>
      <c r="H27" s="1"/>
      <c r="I27" s="1"/>
      <c r="J27" s="1"/>
      <c r="K27" s="1"/>
      <c r="L27" s="1"/>
      <c r="M27" s="1"/>
    </row>
    <row r="28" spans="1:13" x14ac:dyDescent="0.2">
      <c r="A28" s="1" t="s">
        <v>19</v>
      </c>
      <c r="B28" s="1" t="s">
        <v>78</v>
      </c>
      <c r="C28" s="1" t="s">
        <v>60</v>
      </c>
      <c r="D28" s="1">
        <v>10.125590000000001</v>
      </c>
      <c r="E28" s="1">
        <v>10</v>
      </c>
      <c r="F28" s="1">
        <v>0.42954500000000001</v>
      </c>
      <c r="G28" s="1">
        <v>9.4339622641509435E-4</v>
      </c>
      <c r="H28" s="1"/>
      <c r="I28" s="1"/>
      <c r="J28" s="1"/>
      <c r="K28" s="1"/>
      <c r="L28" s="1"/>
      <c r="M28" s="1"/>
    </row>
    <row r="29" spans="1:13" x14ac:dyDescent="0.2">
      <c r="A29" s="1" t="s">
        <v>15</v>
      </c>
      <c r="B29" s="1" t="s">
        <v>78</v>
      </c>
      <c r="C29" s="1" t="s">
        <v>19</v>
      </c>
      <c r="D29" s="1">
        <v>9.2829049999999995</v>
      </c>
      <c r="E29" s="1">
        <v>10</v>
      </c>
      <c r="F29" s="1">
        <v>0.50548199999999999</v>
      </c>
      <c r="G29" s="1">
        <v>9.4339622641509435E-4</v>
      </c>
      <c r="H29" s="1"/>
      <c r="I29" s="1"/>
      <c r="J29" s="1"/>
      <c r="K29" s="1"/>
      <c r="L29" s="1"/>
      <c r="M29" s="1"/>
    </row>
    <row r="30" spans="1:13" x14ac:dyDescent="0.2">
      <c r="A30" s="1" t="s">
        <v>5</v>
      </c>
      <c r="B30" s="1" t="s">
        <v>78</v>
      </c>
      <c r="C30" s="1" t="s">
        <v>58</v>
      </c>
      <c r="D30" s="1">
        <v>8.9982930000000003</v>
      </c>
      <c r="E30" s="1">
        <v>10</v>
      </c>
      <c r="F30" s="1">
        <v>0.53226600000000002</v>
      </c>
      <c r="G30" s="1">
        <v>9.4339622641509435E-4</v>
      </c>
      <c r="H30" s="1"/>
      <c r="I30" s="1"/>
      <c r="J30" s="1"/>
      <c r="K30" s="1"/>
      <c r="L30" s="1"/>
      <c r="M30" s="1"/>
    </row>
    <row r="31" spans="1:13" x14ac:dyDescent="0.2">
      <c r="A31" s="1" t="s">
        <v>23</v>
      </c>
      <c r="B31" s="1" t="s">
        <v>78</v>
      </c>
      <c r="C31" s="1" t="s">
        <v>60</v>
      </c>
      <c r="D31" s="1">
        <v>8.6026389999999999</v>
      </c>
      <c r="E31" s="1">
        <v>10</v>
      </c>
      <c r="F31" s="1">
        <v>0.570183</v>
      </c>
      <c r="G31" s="1">
        <v>9.4339622641509435E-4</v>
      </c>
      <c r="H31" s="1"/>
      <c r="I31" s="1"/>
      <c r="J31" s="1"/>
      <c r="K31" s="1"/>
      <c r="L31" s="1"/>
      <c r="M31" s="1"/>
    </row>
    <row r="32" spans="1:13" x14ac:dyDescent="0.2">
      <c r="A32" s="1" t="s">
        <v>5</v>
      </c>
      <c r="B32" s="1" t="s">
        <v>78</v>
      </c>
      <c r="C32" s="1" t="s">
        <v>57</v>
      </c>
      <c r="D32" s="1">
        <v>8.1818570000000008</v>
      </c>
      <c r="E32" s="1">
        <v>10</v>
      </c>
      <c r="F32" s="1">
        <v>0.61107900000000004</v>
      </c>
      <c r="G32" s="1">
        <v>9.4339622641509435E-4</v>
      </c>
      <c r="H32" s="1"/>
      <c r="I32" s="1"/>
      <c r="J32" s="1"/>
      <c r="K32" s="1"/>
      <c r="L32" s="1"/>
      <c r="M32" s="1"/>
    </row>
    <row r="33" spans="1:13" x14ac:dyDescent="0.2">
      <c r="A33" s="1" t="s">
        <v>15</v>
      </c>
      <c r="B33" s="1" t="s">
        <v>78</v>
      </c>
      <c r="C33" s="1" t="s">
        <v>62</v>
      </c>
      <c r="D33" s="1">
        <v>8.0163799999999998</v>
      </c>
      <c r="E33" s="1">
        <v>10</v>
      </c>
      <c r="F33" s="1">
        <v>0.62723700000000004</v>
      </c>
      <c r="G33" s="1">
        <v>9.4339622641509435E-4</v>
      </c>
      <c r="H33" s="1"/>
      <c r="I33" s="1"/>
      <c r="J33" s="1"/>
      <c r="K33" s="1"/>
      <c r="L33" s="1"/>
      <c r="M33" s="1"/>
    </row>
    <row r="34" spans="1:13" x14ac:dyDescent="0.2">
      <c r="A34" s="1" t="s">
        <v>15</v>
      </c>
      <c r="B34" s="1" t="s">
        <v>78</v>
      </c>
      <c r="C34" s="1" t="s">
        <v>56</v>
      </c>
      <c r="D34" s="1">
        <v>7.7797429999999999</v>
      </c>
      <c r="E34" s="1">
        <v>10</v>
      </c>
      <c r="F34" s="1">
        <v>0.65034099999999995</v>
      </c>
      <c r="G34" s="1">
        <v>9.4339622641509435E-4</v>
      </c>
      <c r="H34" s="1"/>
      <c r="I34" s="1"/>
      <c r="J34" s="1"/>
      <c r="K34" s="1"/>
      <c r="L34" s="1"/>
      <c r="M34" s="1"/>
    </row>
    <row r="35" spans="1:13" x14ac:dyDescent="0.2">
      <c r="A35" s="1" t="s">
        <v>10</v>
      </c>
      <c r="B35" s="1" t="s">
        <v>78</v>
      </c>
      <c r="C35" s="1" t="s">
        <v>59</v>
      </c>
      <c r="D35" s="1">
        <v>7.6746169999999996</v>
      </c>
      <c r="E35" s="1">
        <v>10</v>
      </c>
      <c r="F35" s="1">
        <v>0.66058600000000001</v>
      </c>
      <c r="G35" s="1">
        <v>9.4339622641509435E-4</v>
      </c>
      <c r="H35" s="1"/>
      <c r="I35" s="1"/>
      <c r="J35" s="1"/>
      <c r="K35" s="1"/>
      <c r="L35" s="1"/>
      <c r="M35" s="1"/>
    </row>
    <row r="36" spans="1:13" x14ac:dyDescent="0.2">
      <c r="A36" s="1" t="s">
        <v>57</v>
      </c>
      <c r="B36" s="1" t="s">
        <v>78</v>
      </c>
      <c r="C36" s="1" t="s">
        <v>61</v>
      </c>
      <c r="D36" s="1">
        <v>7.5223519999999997</v>
      </c>
      <c r="E36" s="1">
        <v>10</v>
      </c>
      <c r="F36" s="1">
        <v>0.67538100000000001</v>
      </c>
      <c r="G36" s="1">
        <v>9.4339622641509435E-4</v>
      </c>
      <c r="H36" s="1"/>
      <c r="I36" s="1"/>
      <c r="J36" s="1"/>
      <c r="K36" s="1"/>
      <c r="L36" s="1"/>
      <c r="M36" s="1"/>
    </row>
    <row r="37" spans="1:13" x14ac:dyDescent="0.2">
      <c r="A37" s="1" t="s">
        <v>15</v>
      </c>
      <c r="B37" s="1" t="s">
        <v>78</v>
      </c>
      <c r="C37" s="1" t="s">
        <v>58</v>
      </c>
      <c r="D37" s="1">
        <v>7.3899400000000002</v>
      </c>
      <c r="E37" s="1">
        <v>10</v>
      </c>
      <c r="F37" s="1">
        <v>0.68818999999999997</v>
      </c>
      <c r="G37" s="1">
        <v>9.4339622641509435E-4</v>
      </c>
      <c r="H37" s="1"/>
      <c r="I37" s="1"/>
      <c r="J37" s="1"/>
      <c r="K37" s="1"/>
      <c r="L37" s="1"/>
      <c r="M37" s="1"/>
    </row>
    <row r="38" spans="1:13" x14ac:dyDescent="0.2">
      <c r="A38" s="1" t="s">
        <v>5</v>
      </c>
      <c r="B38" s="1" t="s">
        <v>78</v>
      </c>
      <c r="C38" s="1" t="s">
        <v>60</v>
      </c>
      <c r="D38" s="1">
        <v>7.2278549999999999</v>
      </c>
      <c r="E38" s="1">
        <v>10</v>
      </c>
      <c r="F38" s="1">
        <v>0.70377299999999998</v>
      </c>
      <c r="G38" s="1">
        <v>9.4339622641509435E-4</v>
      </c>
      <c r="H38" s="1"/>
      <c r="I38" s="1"/>
      <c r="J38" s="1"/>
      <c r="K38" s="1"/>
      <c r="L38" s="1"/>
      <c r="M38" s="1"/>
    </row>
    <row r="39" spans="1:13" x14ac:dyDescent="0.2">
      <c r="A39" s="1" t="s">
        <v>10</v>
      </c>
      <c r="B39" s="1" t="s">
        <v>78</v>
      </c>
      <c r="C39" s="1" t="s">
        <v>60</v>
      </c>
      <c r="D39" s="1">
        <v>6.8640239999999997</v>
      </c>
      <c r="E39" s="1">
        <v>10</v>
      </c>
      <c r="F39" s="1">
        <v>0.73821700000000001</v>
      </c>
      <c r="G39" s="1">
        <v>9.4339622641509435E-4</v>
      </c>
      <c r="H39" s="1"/>
      <c r="I39" s="1"/>
      <c r="J39" s="1"/>
      <c r="K39" s="1"/>
      <c r="L39" s="1"/>
      <c r="M39" s="1"/>
    </row>
    <row r="40" spans="1:13" x14ac:dyDescent="0.2">
      <c r="A40" s="1" t="s">
        <v>57</v>
      </c>
      <c r="B40" s="1" t="s">
        <v>78</v>
      </c>
      <c r="C40" s="1" t="s">
        <v>60</v>
      </c>
      <c r="D40" s="1">
        <v>6.8117039999999998</v>
      </c>
      <c r="E40" s="1">
        <v>10</v>
      </c>
      <c r="F40" s="1">
        <v>0.74309400000000003</v>
      </c>
      <c r="G40" s="1">
        <v>9.4339622641509435E-4</v>
      </c>
      <c r="H40" s="1"/>
      <c r="I40" s="1"/>
      <c r="J40" s="1"/>
      <c r="K40" s="1"/>
      <c r="L40" s="1"/>
      <c r="M40" s="1"/>
    </row>
    <row r="41" spans="1:13" x14ac:dyDescent="0.2">
      <c r="A41" s="1" t="s">
        <v>10</v>
      </c>
      <c r="B41" s="1" t="s">
        <v>78</v>
      </c>
      <c r="C41" s="1" t="s">
        <v>61</v>
      </c>
      <c r="D41" s="1">
        <v>6.6755959999999996</v>
      </c>
      <c r="E41" s="1">
        <v>10</v>
      </c>
      <c r="F41" s="1">
        <v>0.75567399999999996</v>
      </c>
      <c r="G41" s="1">
        <v>9.4339622641509435E-4</v>
      </c>
      <c r="H41" s="1"/>
      <c r="I41" s="1"/>
      <c r="J41" s="1"/>
      <c r="K41" s="1"/>
      <c r="L41" s="1"/>
      <c r="M41" s="1"/>
    </row>
    <row r="42" spans="1:13" x14ac:dyDescent="0.2">
      <c r="A42" s="1" t="s">
        <v>10</v>
      </c>
      <c r="B42" s="1" t="s">
        <v>78</v>
      </c>
      <c r="C42" s="1" t="s">
        <v>62</v>
      </c>
      <c r="D42" s="1">
        <v>6.3984490000000003</v>
      </c>
      <c r="E42" s="1">
        <v>10</v>
      </c>
      <c r="F42" s="1">
        <v>0.78075099999999997</v>
      </c>
      <c r="G42" s="1">
        <v>9.4339622641509435E-4</v>
      </c>
      <c r="H42" s="1"/>
      <c r="I42" s="1"/>
      <c r="J42" s="1"/>
      <c r="K42" s="1"/>
      <c r="L42" s="1"/>
      <c r="M42" s="1"/>
    </row>
    <row r="43" spans="1:13" x14ac:dyDescent="0.2">
      <c r="A43" s="1" t="s">
        <v>58</v>
      </c>
      <c r="B43" s="1" t="s">
        <v>78</v>
      </c>
      <c r="C43" s="1" t="s">
        <v>62</v>
      </c>
      <c r="D43" s="1">
        <v>6.2114419999999999</v>
      </c>
      <c r="E43" s="1">
        <v>10</v>
      </c>
      <c r="F43" s="1">
        <v>0.79719700000000004</v>
      </c>
      <c r="G43" s="1">
        <v>9.4339622641509435E-4</v>
      </c>
      <c r="H43" s="1"/>
      <c r="I43" s="1"/>
      <c r="J43" s="1"/>
      <c r="K43" s="1"/>
      <c r="L43" s="1"/>
      <c r="M43" s="1"/>
    </row>
    <row r="44" spans="1:13" x14ac:dyDescent="0.2">
      <c r="A44" s="1" t="s">
        <v>15</v>
      </c>
      <c r="B44" s="1" t="s">
        <v>78</v>
      </c>
      <c r="C44" s="1" t="s">
        <v>59</v>
      </c>
      <c r="D44" s="1">
        <v>5.9378450000000003</v>
      </c>
      <c r="E44" s="1">
        <v>10</v>
      </c>
      <c r="F44" s="1">
        <v>0.82045800000000002</v>
      </c>
      <c r="G44" s="1">
        <v>9.4339622641509435E-4</v>
      </c>
      <c r="H44" s="1"/>
      <c r="I44" s="1"/>
      <c r="J44" s="1"/>
      <c r="K44" s="1"/>
      <c r="L44" s="1"/>
      <c r="M44" s="1"/>
    </row>
    <row r="45" spans="1:13" x14ac:dyDescent="0.2">
      <c r="A45" s="1" t="s">
        <v>23</v>
      </c>
      <c r="B45" s="1" t="s">
        <v>78</v>
      </c>
      <c r="C45" s="1" t="s">
        <v>61</v>
      </c>
      <c r="D45" s="1">
        <v>5.8142009999999997</v>
      </c>
      <c r="E45" s="1">
        <v>10</v>
      </c>
      <c r="F45" s="1">
        <v>0.83062400000000003</v>
      </c>
      <c r="G45" s="1">
        <v>9.4339622641509435E-4</v>
      </c>
      <c r="H45" s="1"/>
      <c r="I45" s="1"/>
      <c r="J45" s="1"/>
      <c r="K45" s="1"/>
      <c r="L45" s="1"/>
      <c r="M45" s="1"/>
    </row>
    <row r="46" spans="1:13" x14ac:dyDescent="0.2">
      <c r="A46" s="1" t="s">
        <v>23</v>
      </c>
      <c r="B46" s="1" t="s">
        <v>78</v>
      </c>
      <c r="C46" s="1" t="s">
        <v>62</v>
      </c>
      <c r="D46" s="1">
        <v>5.6426290000000003</v>
      </c>
      <c r="E46" s="1">
        <v>10</v>
      </c>
      <c r="F46" s="1">
        <v>0.84434200000000004</v>
      </c>
      <c r="G46" s="1">
        <v>9.4339622641509435E-4</v>
      </c>
      <c r="H46" s="1"/>
      <c r="I46" s="1"/>
      <c r="J46" s="1"/>
      <c r="K46" s="1"/>
      <c r="L46" s="1"/>
      <c r="M46" s="1"/>
    </row>
    <row r="47" spans="1:13" x14ac:dyDescent="0.2">
      <c r="A47" s="1" t="s">
        <v>56</v>
      </c>
      <c r="B47" s="1" t="s">
        <v>78</v>
      </c>
      <c r="C47" s="1" t="s">
        <v>59</v>
      </c>
      <c r="D47" s="1">
        <v>5.6393329999999997</v>
      </c>
      <c r="E47" s="1">
        <v>10</v>
      </c>
      <c r="F47" s="1">
        <v>0.84460000000000002</v>
      </c>
      <c r="G47" s="1">
        <v>9.4339622641509435E-4</v>
      </c>
      <c r="H47" s="1"/>
      <c r="I47" s="1"/>
      <c r="J47" s="1"/>
      <c r="K47" s="1"/>
      <c r="L47" s="1"/>
      <c r="M47" s="1"/>
    </row>
    <row r="48" spans="1:13" x14ac:dyDescent="0.2">
      <c r="A48" s="1" t="s">
        <v>56</v>
      </c>
      <c r="B48" s="1" t="s">
        <v>78</v>
      </c>
      <c r="C48" s="1" t="s">
        <v>58</v>
      </c>
      <c r="D48" s="1">
        <v>5.4665150000000002</v>
      </c>
      <c r="E48" s="1">
        <v>10</v>
      </c>
      <c r="F48" s="1">
        <v>0.85791899999999999</v>
      </c>
      <c r="G48" s="1">
        <v>9.4339622641509435E-4</v>
      </c>
      <c r="H48" s="1"/>
      <c r="I48" s="1"/>
      <c r="J48" s="1"/>
      <c r="K48" s="1"/>
      <c r="L48" s="1"/>
      <c r="M48" s="1"/>
    </row>
    <row r="49" spans="1:13" x14ac:dyDescent="0.2">
      <c r="A49" s="1" t="s">
        <v>19</v>
      </c>
      <c r="B49" s="1" t="s">
        <v>78</v>
      </c>
      <c r="C49" s="1" t="s">
        <v>59</v>
      </c>
      <c r="D49" s="1">
        <v>5.3159210000000003</v>
      </c>
      <c r="E49" s="1">
        <v>10</v>
      </c>
      <c r="F49" s="1">
        <v>0.86909999999999998</v>
      </c>
      <c r="G49" s="1">
        <v>9.4339622641509435E-4</v>
      </c>
      <c r="H49" s="1"/>
      <c r="I49" s="1"/>
      <c r="J49" s="1"/>
      <c r="K49" s="1"/>
      <c r="L49" s="1"/>
      <c r="M49" s="1"/>
    </row>
    <row r="50" spans="1:13" x14ac:dyDescent="0.2">
      <c r="A50" s="1" t="s">
        <v>19</v>
      </c>
      <c r="B50" s="1" t="s">
        <v>78</v>
      </c>
      <c r="C50" s="1" t="s">
        <v>62</v>
      </c>
      <c r="D50" s="1">
        <v>5.0838869999999998</v>
      </c>
      <c r="E50" s="1">
        <v>10</v>
      </c>
      <c r="F50" s="1">
        <v>0.88550399999999996</v>
      </c>
      <c r="G50" s="1">
        <v>9.4339622641509435E-4</v>
      </c>
      <c r="H50" s="1"/>
      <c r="I50" s="1"/>
      <c r="J50" s="1"/>
      <c r="K50" s="1"/>
      <c r="L50" s="1"/>
      <c r="M50" s="1"/>
    </row>
    <row r="51" spans="1:13" x14ac:dyDescent="0.2">
      <c r="A51" s="1" t="s">
        <v>56</v>
      </c>
      <c r="B51" s="1" t="s">
        <v>78</v>
      </c>
      <c r="C51" s="1" t="s">
        <v>61</v>
      </c>
      <c r="D51" s="1">
        <v>4.8382319999999996</v>
      </c>
      <c r="E51" s="1">
        <v>10</v>
      </c>
      <c r="F51" s="1">
        <v>0.90171900000000005</v>
      </c>
      <c r="G51" s="1">
        <v>9.4339622641509435E-4</v>
      </c>
      <c r="H51" s="1"/>
      <c r="I51" s="1"/>
      <c r="J51" s="1"/>
      <c r="K51" s="1"/>
      <c r="L51" s="1"/>
      <c r="M51" s="1"/>
    </row>
    <row r="52" spans="1:13" x14ac:dyDescent="0.2">
      <c r="A52" s="1" t="s">
        <v>58</v>
      </c>
      <c r="B52" s="1" t="s">
        <v>78</v>
      </c>
      <c r="C52" s="1" t="s">
        <v>60</v>
      </c>
      <c r="D52" s="1">
        <v>4.4893010000000002</v>
      </c>
      <c r="E52" s="1">
        <v>10</v>
      </c>
      <c r="F52" s="1">
        <v>0.92258700000000005</v>
      </c>
      <c r="G52" s="1">
        <v>9.4339622641509435E-4</v>
      </c>
      <c r="H52" s="1"/>
      <c r="I52" s="1"/>
      <c r="J52" s="1"/>
      <c r="K52" s="1"/>
      <c r="L52" s="1"/>
      <c r="M52" s="1"/>
    </row>
    <row r="53" spans="1:13" x14ac:dyDescent="0.2">
      <c r="A53" s="1" t="s">
        <v>19</v>
      </c>
      <c r="B53" s="1" t="s">
        <v>78</v>
      </c>
      <c r="C53" s="1" t="s">
        <v>56</v>
      </c>
      <c r="D53" s="1">
        <v>4.4404070000000004</v>
      </c>
      <c r="E53" s="1">
        <v>10</v>
      </c>
      <c r="F53" s="1">
        <v>0.92530100000000004</v>
      </c>
      <c r="G53" s="1">
        <v>9.4339622641509435E-4</v>
      </c>
      <c r="H53" s="1"/>
      <c r="I53" s="1"/>
      <c r="J53" s="1"/>
      <c r="K53" s="1"/>
      <c r="L53" s="1"/>
      <c r="M53" s="1"/>
    </row>
    <row r="54" spans="1:13" x14ac:dyDescent="0.2">
      <c r="A54" s="1" t="s">
        <v>61</v>
      </c>
      <c r="B54" s="1" t="s">
        <v>78</v>
      </c>
      <c r="C54" s="1" t="s">
        <v>62</v>
      </c>
      <c r="D54" s="1">
        <v>4.2495050000000001</v>
      </c>
      <c r="E54" s="1">
        <v>10</v>
      </c>
      <c r="F54" s="1">
        <v>0.93539000000000005</v>
      </c>
      <c r="G54" s="1">
        <v>9.4339622641509435E-4</v>
      </c>
      <c r="H54" s="1"/>
      <c r="I54" s="1"/>
      <c r="J54" s="1"/>
      <c r="K54" s="1"/>
      <c r="L54" s="1"/>
      <c r="M54" s="1"/>
    </row>
    <row r="55" spans="1:13" x14ac:dyDescent="0.2">
      <c r="A55" s="1" t="s">
        <v>10</v>
      </c>
      <c r="B55" s="1" t="s">
        <v>78</v>
      </c>
      <c r="C55" s="1" t="s">
        <v>23</v>
      </c>
      <c r="D55" s="1">
        <v>4.0135079999999999</v>
      </c>
      <c r="E55" s="1">
        <v>10</v>
      </c>
      <c r="F55" s="1">
        <v>0.94673600000000002</v>
      </c>
      <c r="G55" s="1">
        <v>9.4339622641509435E-4</v>
      </c>
      <c r="H55" s="1"/>
      <c r="I55" s="1"/>
      <c r="J55" s="1"/>
      <c r="K55" s="1"/>
      <c r="L55" s="1"/>
      <c r="M55" s="1"/>
    </row>
    <row r="56" spans="1:13" x14ac:dyDescent="0.2">
      <c r="A56" s="1" t="s">
        <v>60</v>
      </c>
      <c r="B56" s="1" t="s">
        <v>78</v>
      </c>
      <c r="C56" s="1" t="s">
        <v>61</v>
      </c>
      <c r="D56" s="1">
        <v>3.9721000000000002</v>
      </c>
      <c r="E56" s="1">
        <v>10</v>
      </c>
      <c r="F56" s="1">
        <v>0.94859700000000002</v>
      </c>
      <c r="G56" s="1">
        <v>9.4339622641509435E-4</v>
      </c>
      <c r="H56" s="1"/>
      <c r="I56" s="1"/>
      <c r="J56" s="1"/>
      <c r="K56" s="1"/>
      <c r="L56" s="1"/>
      <c r="M56" s="1"/>
    </row>
    <row r="57" spans="1:13" x14ac:dyDescent="0.2">
      <c r="A57" s="1" t="s">
        <v>19</v>
      </c>
      <c r="B57" s="1" t="s">
        <v>78</v>
      </c>
      <c r="C57" s="1" t="s">
        <v>58</v>
      </c>
      <c r="D57" s="1">
        <v>3.3533330000000001</v>
      </c>
      <c r="E57" s="1">
        <v>10</v>
      </c>
      <c r="F57" s="1">
        <v>0.97184499999999996</v>
      </c>
      <c r="G57" s="1">
        <v>9.4339622641509435E-4</v>
      </c>
      <c r="H57" s="1"/>
      <c r="I57" s="1"/>
      <c r="J57" s="1"/>
      <c r="K57" s="1"/>
      <c r="L57" s="1"/>
      <c r="M57" s="1"/>
    </row>
    <row r="58" spans="1:13" x14ac:dyDescent="0.2">
      <c r="A58" s="1" t="s">
        <v>57</v>
      </c>
      <c r="B58" s="1" t="s">
        <v>78</v>
      </c>
      <c r="C58" s="1" t="s">
        <v>62</v>
      </c>
      <c r="D58" s="1">
        <v>2.3291659999999998</v>
      </c>
      <c r="E58" s="1">
        <v>10</v>
      </c>
      <c r="F58" s="1">
        <v>0.99313799999999997</v>
      </c>
      <c r="G58" s="1">
        <v>9.4339622641509435E-4</v>
      </c>
      <c r="H58" s="1"/>
      <c r="I58" s="1"/>
      <c r="J58" s="1"/>
      <c r="K58" s="1"/>
      <c r="L58" s="1"/>
      <c r="M58" s="1"/>
    </row>
    <row r="59" spans="1:13" x14ac:dyDescent="0.2">
      <c r="A59" s="1" t="s">
        <v>5</v>
      </c>
      <c r="B59" s="1" t="s">
        <v>78</v>
      </c>
      <c r="C59" s="1" t="s">
        <v>62</v>
      </c>
      <c r="D59" s="1">
        <v>2.2948390000000001</v>
      </c>
      <c r="E59" s="1">
        <v>10</v>
      </c>
      <c r="F59" s="1">
        <v>0.99353999999999998</v>
      </c>
      <c r="G59" s="1">
        <v>9.4339622641509435E-4</v>
      </c>
      <c r="H59" s="1"/>
      <c r="I59" s="1"/>
      <c r="J59" s="1"/>
      <c r="K59" s="1"/>
      <c r="L59" s="1"/>
      <c r="M59" s="1"/>
    </row>
    <row r="60" spans="1:13" x14ac:dyDescent="0.2">
      <c r="A60" s="1" t="s">
        <v>10</v>
      </c>
      <c r="B60" s="1" t="s">
        <v>78</v>
      </c>
      <c r="C60" s="1" t="s">
        <v>19</v>
      </c>
      <c r="D60" s="1">
        <v>1.890579</v>
      </c>
      <c r="E60" s="1">
        <v>10</v>
      </c>
      <c r="F60" s="1">
        <v>0.997112</v>
      </c>
      <c r="G60" s="1">
        <v>9.4339622641509435E-4</v>
      </c>
      <c r="H60" s="1"/>
      <c r="I60" s="1"/>
      <c r="J60" s="1"/>
      <c r="K60" s="1"/>
      <c r="L60" s="1"/>
      <c r="M60" s="1"/>
    </row>
    <row r="61" spans="1:13" x14ac:dyDescent="0.2">
      <c r="A61" s="1" t="s">
        <v>23</v>
      </c>
      <c r="B61" s="1" t="s">
        <v>78</v>
      </c>
      <c r="C61" s="1" t="s">
        <v>57</v>
      </c>
      <c r="D61" s="1">
        <v>1.835704</v>
      </c>
      <c r="E61" s="1">
        <v>10</v>
      </c>
      <c r="F61" s="1">
        <v>0.99745099999999998</v>
      </c>
      <c r="G61" s="1">
        <v>9.4339622641509435E-4</v>
      </c>
      <c r="H61" s="1"/>
      <c r="I61" s="1"/>
      <c r="J61" s="1"/>
      <c r="K61" s="1"/>
      <c r="L61" s="1"/>
      <c r="M61" s="1"/>
    </row>
    <row r="62" spans="1:13" x14ac:dyDescent="0.2">
      <c r="A62" s="1" t="s">
        <v>59</v>
      </c>
      <c r="B62" s="1" t="s">
        <v>78</v>
      </c>
      <c r="C62" s="1" t="s">
        <v>62</v>
      </c>
      <c r="D62" s="1">
        <v>1.546133</v>
      </c>
      <c r="E62" s="1">
        <v>10</v>
      </c>
      <c r="F62" s="1">
        <v>0.99878400000000001</v>
      </c>
      <c r="G62" s="1">
        <v>9.4339622641509435E-4</v>
      </c>
      <c r="H62" s="1"/>
      <c r="I62" s="1"/>
      <c r="J62" s="1"/>
      <c r="K62" s="1"/>
      <c r="L62" s="1"/>
      <c r="M62" s="1"/>
    </row>
    <row r="63" spans="1:13" x14ac:dyDescent="0.2">
      <c r="A63" s="1" t="s">
        <v>15</v>
      </c>
      <c r="B63" s="1" t="s">
        <v>78</v>
      </c>
      <c r="C63" s="1" t="s">
        <v>23</v>
      </c>
      <c r="D63" s="1">
        <v>1.465716</v>
      </c>
      <c r="E63" s="1">
        <v>10</v>
      </c>
      <c r="F63" s="1">
        <v>0.99903799999999998</v>
      </c>
      <c r="G63" s="1">
        <v>9.4339622641509435E-4</v>
      </c>
      <c r="H63" s="1"/>
      <c r="I63" s="1"/>
      <c r="J63" s="1"/>
      <c r="K63" s="1"/>
      <c r="L63" s="1"/>
      <c r="M63" s="1"/>
    </row>
    <row r="64" spans="1:13" x14ac:dyDescent="0.2">
      <c r="A64" s="1" t="s">
        <v>10</v>
      </c>
      <c r="B64" s="1" t="s">
        <v>78</v>
      </c>
      <c r="C64" s="1" t="s">
        <v>57</v>
      </c>
      <c r="D64" s="1">
        <v>1.3920110000000001</v>
      </c>
      <c r="E64" s="1">
        <v>10</v>
      </c>
      <c r="F64" s="1">
        <v>0.99923399999999996</v>
      </c>
      <c r="G64" s="1">
        <v>9.4339622641509435E-4</v>
      </c>
      <c r="H64" s="1"/>
      <c r="I64" s="1"/>
      <c r="J64" s="1"/>
      <c r="K64" s="1"/>
      <c r="L64" s="1"/>
      <c r="M64" s="1"/>
    </row>
    <row r="65" spans="1:13" x14ac:dyDescent="0.2">
      <c r="A65" s="1" t="s">
        <v>56</v>
      </c>
      <c r="B65" s="1" t="s">
        <v>78</v>
      </c>
      <c r="C65" s="1" t="s">
        <v>60</v>
      </c>
      <c r="D65" s="1">
        <v>1.3210789999999999</v>
      </c>
      <c r="E65" s="1">
        <v>10</v>
      </c>
      <c r="F65" s="1">
        <v>0.99939299999999998</v>
      </c>
      <c r="G65" s="1">
        <v>9.4339622641509435E-4</v>
      </c>
      <c r="H65" s="1"/>
      <c r="I65" s="1"/>
      <c r="J65" s="1"/>
      <c r="K65" s="1"/>
      <c r="L65" s="1"/>
      <c r="M65" s="1"/>
    </row>
    <row r="66" spans="1:13" x14ac:dyDescent="0.2">
      <c r="A66" s="1" t="s">
        <v>10</v>
      </c>
      <c r="B66" s="1" t="s">
        <v>78</v>
      </c>
      <c r="C66" s="1" t="s">
        <v>58</v>
      </c>
      <c r="D66" s="1">
        <v>1.1977370000000001</v>
      </c>
      <c r="E66" s="1">
        <v>10</v>
      </c>
      <c r="F66" s="1">
        <v>0.99960899999999997</v>
      </c>
      <c r="G66" s="1">
        <v>9.4339622641509435E-4</v>
      </c>
      <c r="H66" s="1"/>
      <c r="I66" s="1"/>
      <c r="J66" s="1"/>
      <c r="K66" s="1"/>
      <c r="L66" s="1"/>
      <c r="M66" s="1"/>
    </row>
    <row r="67" spans="1:13" x14ac:dyDescent="0.2">
      <c r="A67" s="1" t="s">
        <v>23</v>
      </c>
      <c r="B67" s="1" t="s">
        <v>78</v>
      </c>
      <c r="C67" s="1" t="s">
        <v>58</v>
      </c>
      <c r="D67" s="1">
        <v>0.53121499999999999</v>
      </c>
      <c r="E67" s="1">
        <v>10</v>
      </c>
      <c r="F67" s="1">
        <v>0.99999099999999996</v>
      </c>
      <c r="G67" s="1">
        <v>9.4339622641509435E-4</v>
      </c>
      <c r="H67" s="1"/>
      <c r="I67" s="1"/>
      <c r="J67" s="1"/>
      <c r="K67" s="1"/>
      <c r="L67" s="1"/>
      <c r="M67" s="1"/>
    </row>
    <row r="68" spans="1:13" x14ac:dyDescent="0.2">
      <c r="A68" s="22" t="s">
        <v>15</v>
      </c>
      <c r="B68" s="22" t="s">
        <v>78</v>
      </c>
      <c r="C68" s="22" t="s">
        <v>57</v>
      </c>
      <c r="D68" s="22" t="s">
        <v>79</v>
      </c>
      <c r="E68" s="22">
        <v>10</v>
      </c>
      <c r="F68" s="22" t="s">
        <v>80</v>
      </c>
      <c r="G68" s="1">
        <v>9.4339622641509435E-4</v>
      </c>
      <c r="H68" s="1"/>
      <c r="I68" s="1"/>
      <c r="J68" s="1"/>
      <c r="K68" s="1"/>
      <c r="L68" s="1"/>
      <c r="M68" s="1"/>
    </row>
    <row r="69" spans="1:13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spans="1:13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</row>
    <row r="640" spans="1:13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</row>
    <row r="641" spans="1:13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</row>
    <row r="642" spans="1:13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</row>
    <row r="643" spans="1:13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</row>
    <row r="645" spans="1:13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3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</row>
    <row r="647" spans="1:13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</row>
    <row r="648" spans="1:13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</row>
    <row r="649" spans="1:13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</row>
    <row r="650" spans="1:13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</row>
    <row r="651" spans="1:13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</row>
    <row r="652" spans="1:13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</row>
    <row r="653" spans="1:13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</row>
    <row r="654" spans="1:13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</row>
    <row r="655" spans="1:13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</row>
    <row r="656" spans="1:13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</row>
    <row r="657" spans="1:13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</row>
    <row r="658" spans="1:13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</row>
    <row r="659" spans="1:13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</row>
    <row r="660" spans="1:13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</row>
    <row r="661" spans="1:13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</row>
    <row r="662" spans="1:13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</row>
    <row r="663" spans="1:13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</row>
    <row r="664" spans="1:13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</row>
    <row r="665" spans="1:13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spans="1:13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</row>
    <row r="667" spans="1:13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</row>
    <row r="668" spans="1:13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</row>
    <row r="669" spans="1:13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</row>
    <row r="670" spans="1:13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</row>
    <row r="671" spans="1:13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</row>
    <row r="672" spans="1:13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</row>
    <row r="673" spans="1:13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</row>
    <row r="674" spans="1:13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</row>
    <row r="675" spans="1:13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</row>
    <row r="676" spans="1:13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</row>
    <row r="677" spans="1:13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</row>
    <row r="678" spans="1:13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</row>
    <row r="679" spans="1:13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</row>
    <row r="680" spans="1:13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</row>
    <row r="681" spans="1:13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</row>
    <row r="682" spans="1:13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</row>
    <row r="683" spans="1:13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</row>
    <row r="684" spans="1:13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</row>
    <row r="685" spans="1:13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</row>
    <row r="686" spans="1:13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</row>
    <row r="687" spans="1:13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</row>
    <row r="688" spans="1:13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</row>
    <row r="689" spans="1:13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</row>
    <row r="690" spans="1:13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</row>
    <row r="691" spans="1:13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</row>
    <row r="692" spans="1:13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</row>
    <row r="693" spans="1:13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</row>
    <row r="694" spans="1:13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</row>
    <row r="695" spans="1:13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</row>
    <row r="696" spans="1:13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</row>
    <row r="697" spans="1:13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</row>
    <row r="698" spans="1:13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</row>
    <row r="699" spans="1:13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</row>
    <row r="700" spans="1:13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</row>
    <row r="701" spans="1:13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</row>
    <row r="702" spans="1:13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</row>
    <row r="703" spans="1:13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</row>
    <row r="704" spans="1:13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spans="1:13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</row>
    <row r="706" spans="1:13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</row>
    <row r="707" spans="1:13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</row>
    <row r="709" spans="1:13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3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</row>
    <row r="711" spans="1:13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</row>
    <row r="712" spans="1:13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</row>
    <row r="713" spans="1:13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</row>
    <row r="714" spans="1:13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</row>
    <row r="715" spans="1:13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</row>
    <row r="716" spans="1:13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</row>
    <row r="717" spans="1:13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</row>
    <row r="718" spans="1:13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</row>
    <row r="719" spans="1:13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</row>
    <row r="720" spans="1:13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</row>
    <row r="721" spans="1:13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</row>
    <row r="722" spans="1:13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</row>
    <row r="723" spans="1:13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</row>
    <row r="724" spans="1:13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</row>
    <row r="725" spans="1:13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</row>
    <row r="726" spans="1:13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</row>
    <row r="727" spans="1:13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</row>
    <row r="728" spans="1:13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</row>
    <row r="729" spans="1:13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</row>
    <row r="730" spans="1:13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</row>
    <row r="731" spans="1:13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</row>
    <row r="732" spans="1:13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</row>
    <row r="733" spans="1:13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</row>
    <row r="734" spans="1:13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</row>
    <row r="735" spans="1:13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</row>
    <row r="736" spans="1:13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</row>
    <row r="737" spans="1:13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</row>
    <row r="738" spans="1:13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</row>
    <row r="739" spans="1:13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</row>
    <row r="740" spans="1:13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</row>
    <row r="741" spans="1:13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</row>
    <row r="742" spans="1:13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</row>
    <row r="743" spans="1:13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</row>
    <row r="744" spans="1:13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</row>
    <row r="745" spans="1:13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</row>
    <row r="746" spans="1:13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</row>
    <row r="747" spans="1:13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</row>
    <row r="748" spans="1:13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</row>
    <row r="749" spans="1:13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</row>
    <row r="750" spans="1:13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</row>
    <row r="751" spans="1:13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</row>
    <row r="752" spans="1:13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</row>
    <row r="753" spans="1:13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</row>
    <row r="754" spans="1:13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spans="1:13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</row>
    <row r="756" spans="1:13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</row>
    <row r="757" spans="1:13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</row>
    <row r="758" spans="1:13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</row>
    <row r="759" spans="1:13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</row>
    <row r="760" spans="1:13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</row>
    <row r="761" spans="1:13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</row>
    <row r="762" spans="1:13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</row>
    <row r="763" spans="1:13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</row>
    <row r="764" spans="1:13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</row>
    <row r="765" spans="1:13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</row>
    <row r="766" spans="1:13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</row>
    <row r="767" spans="1:13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</row>
    <row r="768" spans="1:13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</row>
    <row r="769" spans="1:13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</row>
    <row r="770" spans="1:13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</row>
    <row r="771" spans="1:13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</row>
    <row r="773" spans="1:13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3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</row>
    <row r="775" spans="1:13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</row>
    <row r="776" spans="1:13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</row>
    <row r="777" spans="1:13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</row>
    <row r="778" spans="1:13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</row>
    <row r="779" spans="1:13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</row>
    <row r="780" spans="1:13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</row>
    <row r="781" spans="1:13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</row>
    <row r="782" spans="1:13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</row>
    <row r="783" spans="1:13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</row>
    <row r="784" spans="1:13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</row>
    <row r="785" spans="1:13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</row>
    <row r="786" spans="1:13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</row>
    <row r="787" spans="1:13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</row>
    <row r="788" spans="1:13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</row>
    <row r="789" spans="1:13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</row>
    <row r="790" spans="1:13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</row>
    <row r="791" spans="1:13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</row>
    <row r="792" spans="1:13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</row>
    <row r="793" spans="1:13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</row>
    <row r="794" spans="1:13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</row>
    <row r="795" spans="1:13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</row>
    <row r="796" spans="1:13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spans="1:13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</row>
    <row r="798" spans="1:13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</row>
    <row r="799" spans="1:13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</row>
    <row r="800" spans="1:13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</row>
    <row r="801" spans="1:13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</row>
    <row r="802" spans="1:13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</row>
    <row r="803" spans="1:13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</row>
    <row r="804" spans="1:13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</row>
    <row r="805" spans="1:13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</row>
    <row r="806" spans="1:13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</row>
    <row r="807" spans="1:13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</row>
    <row r="808" spans="1:13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</row>
    <row r="809" spans="1:13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</row>
    <row r="810" spans="1:13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</row>
    <row r="811" spans="1:13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</row>
    <row r="812" spans="1:13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</row>
    <row r="813" spans="1:13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</row>
    <row r="814" spans="1:13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</row>
    <row r="815" spans="1:13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</row>
    <row r="816" spans="1:13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</row>
    <row r="817" spans="1:13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</row>
    <row r="818" spans="1:13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</row>
    <row r="819" spans="1:13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</row>
    <row r="820" spans="1:13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</row>
    <row r="821" spans="1:13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</row>
    <row r="822" spans="1:13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</row>
    <row r="823" spans="1:13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</row>
    <row r="824" spans="1:13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</row>
    <row r="825" spans="1:13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</row>
    <row r="826" spans="1:13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</row>
    <row r="827" spans="1:13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</row>
    <row r="828" spans="1:13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</row>
    <row r="829" spans="1:13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</row>
    <row r="830" spans="1:13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</row>
    <row r="831" spans="1:13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</row>
    <row r="832" spans="1:13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</row>
    <row r="833" spans="1:13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</row>
    <row r="834" spans="1:13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</row>
    <row r="835" spans="1:13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</row>
    <row r="837" spans="1:13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3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</row>
    <row r="839" spans="1:13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</row>
    <row r="840" spans="1:13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</row>
    <row r="841" spans="1:13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</row>
    <row r="842" spans="1:13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</row>
    <row r="843" spans="1:13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</row>
    <row r="844" spans="1:13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</row>
    <row r="845" spans="1:13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</row>
    <row r="846" spans="1:13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</row>
    <row r="847" spans="1:13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</row>
    <row r="848" spans="1:13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</row>
    <row r="849" spans="1:13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</row>
    <row r="850" spans="1:13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</row>
    <row r="851" spans="1:13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</row>
    <row r="852" spans="1:13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</row>
    <row r="853" spans="1:13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</row>
    <row r="854" spans="1:13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</row>
    <row r="855" spans="1:13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</row>
    <row r="856" spans="1:13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</row>
    <row r="857" spans="1:13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</row>
    <row r="858" spans="1:13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</row>
    <row r="859" spans="1:13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</row>
    <row r="860" spans="1:13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</row>
    <row r="861" spans="1:13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</row>
    <row r="862" spans="1:13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</row>
    <row r="863" spans="1:13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</row>
    <row r="864" spans="1:13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</row>
    <row r="865" spans="1:13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</row>
    <row r="866" spans="1:13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</row>
    <row r="867" spans="1:13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</row>
    <row r="868" spans="1:13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</row>
    <row r="869" spans="1:13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</row>
    <row r="870" spans="1:13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</row>
    <row r="871" spans="1:13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</row>
    <row r="872" spans="1:13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</row>
    <row r="873" spans="1:13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</row>
    <row r="874" spans="1:13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</row>
    <row r="875" spans="1:13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</row>
    <row r="876" spans="1:13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</row>
    <row r="877" spans="1:13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</row>
    <row r="878" spans="1:13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</row>
    <row r="879" spans="1:13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</row>
    <row r="880" spans="1:13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</row>
    <row r="881" spans="1:13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</row>
    <row r="882" spans="1:13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</row>
    <row r="883" spans="1:13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</row>
    <row r="884" spans="1:13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</row>
    <row r="885" spans="1:13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</row>
    <row r="886" spans="1:13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</row>
    <row r="887" spans="1:13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</row>
    <row r="888" spans="1:13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</row>
    <row r="889" spans="1:13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</row>
    <row r="890" spans="1:13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</row>
    <row r="891" spans="1:13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</row>
    <row r="892" spans="1:13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</row>
    <row r="893" spans="1:13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</row>
    <row r="894" spans="1:13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</row>
    <row r="895" spans="1:13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</row>
    <row r="896" spans="1:13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</row>
    <row r="897" spans="1:13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</row>
    <row r="898" spans="1:13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</row>
    <row r="899" spans="1:13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</row>
    <row r="901" spans="1:13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3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</row>
    <row r="903" spans="1:13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</row>
    <row r="904" spans="1:13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</row>
    <row r="905" spans="1:13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</row>
    <row r="906" spans="1:13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</row>
    <row r="907" spans="1:13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</row>
    <row r="908" spans="1:13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</row>
    <row r="909" spans="1:13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</row>
    <row r="910" spans="1:13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</row>
    <row r="911" spans="1:13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</row>
    <row r="912" spans="1:13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</row>
    <row r="913" spans="1:13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</row>
    <row r="914" spans="1:13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</row>
    <row r="915" spans="1:13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</row>
    <row r="916" spans="1:13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</row>
    <row r="917" spans="1:13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</row>
    <row r="918" spans="1:13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</row>
    <row r="919" spans="1:13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</row>
    <row r="920" spans="1:13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</row>
    <row r="921" spans="1:13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</row>
    <row r="922" spans="1:13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</row>
    <row r="923" spans="1:13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</row>
    <row r="924" spans="1:13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</row>
    <row r="925" spans="1:13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</row>
    <row r="926" spans="1:13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</row>
    <row r="927" spans="1:13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</row>
    <row r="928" spans="1:13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</row>
    <row r="929" spans="1:13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</row>
    <row r="930" spans="1:13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</row>
    <row r="931" spans="1:13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</row>
    <row r="932" spans="1:13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</row>
    <row r="933" spans="1:13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</row>
    <row r="934" spans="1:13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</row>
    <row r="935" spans="1:13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</row>
    <row r="936" spans="1:13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</row>
    <row r="937" spans="1:13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</row>
    <row r="938" spans="1:13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</row>
    <row r="939" spans="1:13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</row>
    <row r="940" spans="1:13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</row>
    <row r="941" spans="1:13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</row>
    <row r="942" spans="1:13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</row>
    <row r="943" spans="1:13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</row>
    <row r="944" spans="1:13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</row>
    <row r="945" spans="1:13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</row>
    <row r="946" spans="1:13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</row>
    <row r="947" spans="1:13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</row>
    <row r="948" spans="1:13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</row>
    <row r="949" spans="1:13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</row>
    <row r="950" spans="1:13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</row>
    <row r="951" spans="1:13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</row>
    <row r="952" spans="1:13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</row>
    <row r="953" spans="1:13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</row>
    <row r="954" spans="1:13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</row>
    <row r="955" spans="1:13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</row>
    <row r="956" spans="1:13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</row>
    <row r="957" spans="1:13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</row>
    <row r="958" spans="1:13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</row>
    <row r="959" spans="1:13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</row>
    <row r="960" spans="1:13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</row>
    <row r="961" spans="1:13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</row>
    <row r="962" spans="1:13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</row>
    <row r="963" spans="1:13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</row>
    <row r="965" spans="1:13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</row>
    <row r="966" spans="1:13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</row>
    <row r="967" spans="1:13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</row>
    <row r="968" spans="1:13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</row>
    <row r="969" spans="1:13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</row>
    <row r="970" spans="1:13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</row>
    <row r="971" spans="1:13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</row>
    <row r="972" spans="1:13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</row>
    <row r="973" spans="1:13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</row>
    <row r="974" spans="1:13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</row>
    <row r="975" spans="1:13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</row>
    <row r="976" spans="1:13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</row>
    <row r="977" spans="1:13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</row>
    <row r="978" spans="1:13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</row>
    <row r="979" spans="1:13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</row>
    <row r="980" spans="1:13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</row>
    <row r="981" spans="1:13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</row>
    <row r="982" spans="1:13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</row>
    <row r="983" spans="1:13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</row>
    <row r="984" spans="1:13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</row>
    <row r="985" spans="1:13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</row>
    <row r="986" spans="1:13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</row>
    <row r="987" spans="1:13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</row>
    <row r="988" spans="1:13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</row>
    <row r="989" spans="1:13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</row>
    <row r="990" spans="1:13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</row>
    <row r="991" spans="1:13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</row>
    <row r="992" spans="1:13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</row>
    <row r="993" spans="1:13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</row>
    <row r="994" spans="1:13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</row>
    <row r="995" spans="1:13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</row>
    <row r="996" spans="1:13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workbookViewId="0">
      <selection activeCell="C38" sqref="C38"/>
    </sheetView>
  </sheetViews>
  <sheetFormatPr baseColWidth="10" defaultRowHeight="16" x14ac:dyDescent="0.2"/>
  <cols>
    <col min="1" max="1" width="14.33203125" customWidth="1"/>
    <col min="2" max="2" width="10.6640625" customWidth="1"/>
    <col min="3" max="3" width="10.5" customWidth="1"/>
    <col min="4" max="4" width="9.1640625" customWidth="1"/>
    <col min="5" max="5" width="8.83203125" customWidth="1"/>
    <col min="6" max="6" width="9.5" customWidth="1"/>
  </cols>
  <sheetData>
    <row r="1" spans="1:6" ht="91" customHeight="1" thickBot="1" x14ac:dyDescent="0.25">
      <c r="A1" s="57" t="s">
        <v>121</v>
      </c>
      <c r="B1" s="57"/>
      <c r="C1" s="57"/>
      <c r="D1" s="57"/>
      <c r="E1" s="57"/>
      <c r="F1" s="57"/>
    </row>
    <row r="2" spans="1:6" ht="17" thickBot="1" x14ac:dyDescent="0.25">
      <c r="A2" s="24" t="s">
        <v>55</v>
      </c>
      <c r="B2" s="25" t="s">
        <v>65</v>
      </c>
      <c r="C2" s="25" t="s">
        <v>64</v>
      </c>
      <c r="D2" s="25" t="s">
        <v>67</v>
      </c>
      <c r="E2" s="25" t="s">
        <v>66</v>
      </c>
      <c r="F2" s="26" t="s">
        <v>116</v>
      </c>
    </row>
    <row r="3" spans="1:6" x14ac:dyDescent="0.2">
      <c r="A3" s="27" t="s">
        <v>117</v>
      </c>
      <c r="B3" s="19">
        <v>25</v>
      </c>
      <c r="C3" s="19">
        <v>17.61</v>
      </c>
      <c r="D3" s="19">
        <v>0.91800000000000004</v>
      </c>
      <c r="E3" s="19">
        <v>0.93200000000000005</v>
      </c>
      <c r="F3" s="19">
        <v>-1.4999999999999999E-2</v>
      </c>
    </row>
    <row r="4" spans="1:6" x14ac:dyDescent="0.2">
      <c r="A4" s="27" t="s">
        <v>118</v>
      </c>
      <c r="B4" s="19">
        <v>24</v>
      </c>
      <c r="C4" s="19">
        <v>13.64</v>
      </c>
      <c r="D4" s="19">
        <v>0.84899999999999998</v>
      </c>
      <c r="E4" s="19">
        <v>0.64500000000000002</v>
      </c>
      <c r="F4" s="14">
        <v>0.24099999999999999</v>
      </c>
    </row>
    <row r="5" spans="1:6" x14ac:dyDescent="0.2">
      <c r="A5" s="27" t="s">
        <v>119</v>
      </c>
      <c r="B5" s="19">
        <v>28</v>
      </c>
      <c r="C5" s="19">
        <v>19.07</v>
      </c>
      <c r="D5" s="19">
        <v>0.92</v>
      </c>
      <c r="E5" s="19">
        <v>0.88700000000000001</v>
      </c>
      <c r="F5" s="19">
        <v>3.5999999999999997E-2</v>
      </c>
    </row>
    <row r="6" spans="1:6" x14ac:dyDescent="0.2">
      <c r="A6" s="27" t="s">
        <v>5</v>
      </c>
      <c r="B6" s="19">
        <v>19</v>
      </c>
      <c r="C6" s="19">
        <v>12.54</v>
      </c>
      <c r="D6" s="19">
        <v>0.85699999999999998</v>
      </c>
      <c r="E6" s="19">
        <v>0.89800000000000002</v>
      </c>
      <c r="F6" s="14">
        <v>-4.7E-2</v>
      </c>
    </row>
    <row r="7" spans="1:6" x14ac:dyDescent="0.2">
      <c r="A7" s="27" t="s">
        <v>15</v>
      </c>
      <c r="B7" s="19">
        <v>20</v>
      </c>
      <c r="C7" s="19">
        <v>12.37</v>
      </c>
      <c r="D7" s="19">
        <v>0.876</v>
      </c>
      <c r="E7" s="19">
        <v>0.86</v>
      </c>
      <c r="F7" s="19">
        <v>1.7999999999999999E-2</v>
      </c>
    </row>
    <row r="8" spans="1:6" x14ac:dyDescent="0.2">
      <c r="A8" s="27" t="s">
        <v>23</v>
      </c>
      <c r="B8" s="19">
        <v>22</v>
      </c>
      <c r="C8" s="19">
        <v>13.66</v>
      </c>
      <c r="D8" s="19">
        <v>0.88900000000000001</v>
      </c>
      <c r="E8" s="19">
        <v>0.88400000000000001</v>
      </c>
      <c r="F8" s="19">
        <v>6.0000000000000001E-3</v>
      </c>
    </row>
    <row r="9" spans="1:6" x14ac:dyDescent="0.2">
      <c r="A9" s="27" t="s">
        <v>58</v>
      </c>
      <c r="B9" s="19">
        <v>22</v>
      </c>
      <c r="C9" s="19">
        <v>14.25</v>
      </c>
      <c r="D9" s="19">
        <v>0.90600000000000003</v>
      </c>
      <c r="E9" s="19">
        <v>0.92500000000000004</v>
      </c>
      <c r="F9" s="19">
        <v>-2.1000000000000001E-2</v>
      </c>
    </row>
    <row r="10" spans="1:6" x14ac:dyDescent="0.2">
      <c r="A10" s="27" t="s">
        <v>62</v>
      </c>
      <c r="B10" s="19">
        <v>32</v>
      </c>
      <c r="C10" s="19">
        <v>18.13</v>
      </c>
      <c r="D10" s="19">
        <v>0.91300000000000003</v>
      </c>
      <c r="E10" s="19">
        <v>0.84299999999999997</v>
      </c>
      <c r="F10" s="14">
        <v>7.6999999999999999E-2</v>
      </c>
    </row>
    <row r="11" spans="1:6" x14ac:dyDescent="0.2">
      <c r="A11" s="27" t="s">
        <v>57</v>
      </c>
      <c r="B11" s="19">
        <v>24</v>
      </c>
      <c r="C11" s="19">
        <v>17.52</v>
      </c>
      <c r="D11" s="19">
        <v>0.92900000000000005</v>
      </c>
      <c r="E11" s="19">
        <v>0.92500000000000004</v>
      </c>
      <c r="F11" s="19">
        <v>5.0000000000000001E-3</v>
      </c>
    </row>
    <row r="12" spans="1:6" x14ac:dyDescent="0.2">
      <c r="A12" s="27" t="s">
        <v>61</v>
      </c>
      <c r="B12" s="19">
        <v>13</v>
      </c>
      <c r="C12" s="19">
        <v>7.01</v>
      </c>
      <c r="D12" s="19">
        <v>0.66600000000000004</v>
      </c>
      <c r="E12" s="19">
        <v>0.67600000000000005</v>
      </c>
      <c r="F12" s="19">
        <v>-1.4999999999999999E-2</v>
      </c>
    </row>
    <row r="13" spans="1:6" x14ac:dyDescent="0.2">
      <c r="A13" s="27" t="s">
        <v>59</v>
      </c>
      <c r="B13" s="19">
        <v>26</v>
      </c>
      <c r="C13" s="19">
        <v>15.11</v>
      </c>
      <c r="D13" s="19">
        <v>0.88600000000000001</v>
      </c>
      <c r="E13" s="19">
        <v>0.88400000000000001</v>
      </c>
      <c r="F13" s="19">
        <v>2E-3</v>
      </c>
    </row>
    <row r="14" spans="1:6" x14ac:dyDescent="0.2">
      <c r="A14" s="27" t="s">
        <v>60</v>
      </c>
      <c r="B14" s="19">
        <v>18</v>
      </c>
      <c r="C14" s="19">
        <v>12.4</v>
      </c>
      <c r="D14" s="19">
        <v>0.88800000000000001</v>
      </c>
      <c r="E14" s="19">
        <v>0.95199999999999996</v>
      </c>
      <c r="F14" s="14">
        <v>-7.2999999999999995E-2</v>
      </c>
    </row>
    <row r="15" spans="1:6" x14ac:dyDescent="0.2">
      <c r="A15" s="27" t="s">
        <v>120</v>
      </c>
      <c r="B15" s="19">
        <v>22.21</v>
      </c>
      <c r="C15" s="19">
        <v>14.02</v>
      </c>
      <c r="D15" s="19">
        <v>0.87</v>
      </c>
      <c r="E15" s="19">
        <v>0.85</v>
      </c>
      <c r="F15" s="19">
        <v>0.02</v>
      </c>
    </row>
    <row r="16" spans="1:6" ht="17" thickBot="1" x14ac:dyDescent="0.25">
      <c r="A16" s="28" t="s">
        <v>63</v>
      </c>
      <c r="B16" s="29">
        <v>4.97</v>
      </c>
      <c r="C16" s="29">
        <v>3.35</v>
      </c>
      <c r="D16" s="29">
        <v>7.0000000000000007E-2</v>
      </c>
      <c r="E16" s="29">
        <v>0.1</v>
      </c>
      <c r="F16" s="29">
        <v>0.08</v>
      </c>
    </row>
  </sheetData>
  <mergeCells count="1"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9"/>
  <sheetViews>
    <sheetView tabSelected="1" workbookViewId="0">
      <selection activeCell="G28" sqref="G28"/>
    </sheetView>
  </sheetViews>
  <sheetFormatPr baseColWidth="10" defaultRowHeight="16" x14ac:dyDescent="0.2"/>
  <cols>
    <col min="1" max="1" width="45.5" customWidth="1"/>
  </cols>
  <sheetData>
    <row r="1" spans="1:7" x14ac:dyDescent="0.2">
      <c r="A1" s="10" t="s">
        <v>128</v>
      </c>
    </row>
    <row r="2" spans="1:7" ht="37" customHeight="1" x14ac:dyDescent="0.2">
      <c r="A2" s="59" t="s">
        <v>123</v>
      </c>
      <c r="B2" s="58" t="s">
        <v>70</v>
      </c>
      <c r="C2" s="58"/>
      <c r="D2" s="58" t="s">
        <v>125</v>
      </c>
      <c r="E2" s="58"/>
      <c r="F2" s="58" t="s">
        <v>127</v>
      </c>
      <c r="G2" s="58"/>
    </row>
    <row r="3" spans="1:7" ht="18" x14ac:dyDescent="0.2">
      <c r="A3" s="60"/>
      <c r="B3" s="38" t="s">
        <v>71</v>
      </c>
      <c r="C3" s="39" t="s">
        <v>72</v>
      </c>
      <c r="D3" s="38" t="s">
        <v>71</v>
      </c>
      <c r="E3" s="39" t="s">
        <v>126</v>
      </c>
      <c r="F3" s="38" t="s">
        <v>71</v>
      </c>
      <c r="G3" s="39" t="s">
        <v>73</v>
      </c>
    </row>
    <row r="4" spans="1:7" x14ac:dyDescent="0.2">
      <c r="B4" s="30"/>
      <c r="C4" s="32"/>
      <c r="D4" s="30"/>
      <c r="E4" s="32"/>
      <c r="F4" s="30"/>
      <c r="G4" s="34"/>
    </row>
    <row r="5" spans="1:7" x14ac:dyDescent="0.2">
      <c r="A5" s="36" t="s">
        <v>129</v>
      </c>
      <c r="B5" s="30">
        <v>19.57</v>
      </c>
      <c r="C5" s="34">
        <v>0.19577</v>
      </c>
      <c r="D5" s="30">
        <v>4.2229999999999997E-2</v>
      </c>
      <c r="E5" s="32">
        <v>5.2999999999999998E-4</v>
      </c>
      <c r="F5">
        <v>80.380399999999995</v>
      </c>
      <c r="G5" s="34">
        <v>0.19620000000000001</v>
      </c>
    </row>
    <row r="6" spans="1:7" x14ac:dyDescent="0.2">
      <c r="A6" s="37" t="s">
        <v>124</v>
      </c>
      <c r="B6" s="31"/>
      <c r="C6" s="33"/>
      <c r="D6" s="31"/>
      <c r="E6" s="33"/>
      <c r="F6" s="31"/>
      <c r="G6" s="35"/>
    </row>
    <row r="7" spans="1:7" x14ac:dyDescent="0.2">
      <c r="A7" s="11" t="s">
        <v>115</v>
      </c>
      <c r="B7" s="30"/>
      <c r="C7" s="32"/>
      <c r="D7" s="30"/>
      <c r="E7" s="32"/>
      <c r="F7" s="30"/>
      <c r="G7" s="34"/>
    </row>
    <row r="8" spans="1:7" x14ac:dyDescent="0.2">
      <c r="A8" s="21"/>
      <c r="B8" s="30"/>
      <c r="C8" s="32"/>
      <c r="D8" s="30"/>
      <c r="E8" s="32"/>
      <c r="F8" s="30"/>
      <c r="G8" s="34"/>
    </row>
    <row r="9" spans="1:7" x14ac:dyDescent="0.2">
      <c r="A9" s="21"/>
      <c r="B9" s="30"/>
      <c r="C9" s="32"/>
      <c r="D9" s="30"/>
      <c r="E9" s="32"/>
      <c r="F9" s="30"/>
      <c r="G9" s="34"/>
    </row>
    <row r="10" spans="1:7" x14ac:dyDescent="0.2">
      <c r="A10" s="21"/>
      <c r="B10" s="30"/>
      <c r="C10" s="32"/>
      <c r="D10" s="30"/>
      <c r="E10" s="32"/>
      <c r="F10" s="30"/>
      <c r="G10" s="34"/>
    </row>
    <row r="11" spans="1:7" x14ac:dyDescent="0.2">
      <c r="A11" s="21"/>
      <c r="B11" s="30"/>
      <c r="C11" s="32"/>
      <c r="D11" s="30"/>
      <c r="E11" s="32"/>
      <c r="F11" s="30"/>
      <c r="G11" s="34"/>
    </row>
    <row r="12" spans="1:7" x14ac:dyDescent="0.2">
      <c r="A12" s="21"/>
      <c r="B12" s="30"/>
      <c r="C12" s="32"/>
      <c r="D12" s="30"/>
      <c r="E12" s="32"/>
      <c r="F12" s="30"/>
      <c r="G12" s="34"/>
    </row>
    <row r="29" spans="1:1" x14ac:dyDescent="0.2">
      <c r="A29" s="2"/>
    </row>
  </sheetData>
  <mergeCells count="4">
    <mergeCell ref="B2:C2"/>
    <mergeCell ref="D2:E2"/>
    <mergeCell ref="F2:G2"/>
    <mergeCell ref="A2: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T1. Sampling sites </vt:lpstr>
      <vt:lpstr>T2. Primers </vt:lpstr>
      <vt:lpstr>T3. LD</vt:lpstr>
      <vt:lpstr>T4. Diversity per locus</vt:lpstr>
      <vt:lpstr>T5. AMOVA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2017-09-01T04:16:25Z</dcterms:created>
  <dcterms:modified xsi:type="dcterms:W3CDTF">2019-10-07T02:31:44Z</dcterms:modified>
</cp:coreProperties>
</file>