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MANUSCRIPTS\BeefCRCIII_IMF\Full_manuscript\July2019\"/>
    </mc:Choice>
  </mc:AlternateContent>
  <bookViews>
    <workbookView xWindow="0" yWindow="0" windowWidth="28800" windowHeight="14232"/>
  </bookViews>
  <sheets>
    <sheet name="Sheet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5" i="1" l="1"/>
  <c r="M15" i="1"/>
  <c r="L15" i="1"/>
  <c r="K15" i="1"/>
  <c r="J15" i="1"/>
  <c r="I15" i="1"/>
  <c r="H15" i="1"/>
  <c r="G15" i="1"/>
  <c r="F15" i="1"/>
  <c r="E15" i="1"/>
  <c r="N14" i="1"/>
  <c r="M14" i="1"/>
  <c r="L14" i="1"/>
  <c r="K14" i="1"/>
  <c r="J14" i="1"/>
  <c r="I14" i="1"/>
  <c r="H14" i="1"/>
  <c r="G14" i="1"/>
  <c r="F14" i="1"/>
  <c r="E14" i="1"/>
  <c r="N13" i="1"/>
  <c r="M13" i="1"/>
  <c r="L13" i="1"/>
  <c r="K13" i="1"/>
  <c r="J13" i="1"/>
  <c r="I13" i="1"/>
  <c r="H13" i="1"/>
  <c r="G13" i="1"/>
  <c r="F13" i="1"/>
  <c r="E13" i="1"/>
  <c r="N12" i="1"/>
  <c r="M12" i="1"/>
  <c r="L12" i="1"/>
  <c r="K12" i="1"/>
  <c r="J12" i="1"/>
  <c r="I12" i="1"/>
  <c r="H12" i="1"/>
  <c r="G12" i="1"/>
  <c r="F12" i="1"/>
  <c r="E12" i="1"/>
  <c r="N10" i="1"/>
  <c r="M10" i="1"/>
  <c r="L10" i="1"/>
  <c r="K10" i="1"/>
  <c r="J10" i="1"/>
  <c r="I10" i="1"/>
  <c r="H10" i="1"/>
  <c r="G10" i="1"/>
  <c r="F10" i="1"/>
  <c r="E10" i="1"/>
  <c r="N9" i="1"/>
  <c r="M9" i="1"/>
  <c r="L9" i="1"/>
  <c r="K9" i="1"/>
  <c r="J9" i="1"/>
  <c r="I9" i="1"/>
  <c r="H9" i="1"/>
  <c r="G9" i="1"/>
  <c r="F9" i="1"/>
  <c r="E9" i="1"/>
  <c r="N8" i="1"/>
  <c r="M8" i="1"/>
  <c r="L8" i="1"/>
  <c r="K8" i="1"/>
  <c r="J8" i="1"/>
  <c r="I8" i="1"/>
  <c r="H8" i="1"/>
  <c r="G8" i="1"/>
  <c r="F8" i="1"/>
  <c r="E8" i="1"/>
  <c r="N6" i="1"/>
  <c r="M6" i="1"/>
  <c r="L6" i="1"/>
  <c r="K6" i="1"/>
  <c r="J6" i="1"/>
  <c r="I6" i="1"/>
  <c r="H6" i="1"/>
  <c r="G6" i="1"/>
  <c r="F6" i="1"/>
  <c r="E6" i="1"/>
  <c r="N5" i="1"/>
  <c r="M5" i="1"/>
  <c r="L5" i="1"/>
  <c r="K5" i="1"/>
  <c r="J5" i="1"/>
  <c r="I5" i="1"/>
  <c r="H5" i="1"/>
  <c r="G5" i="1"/>
  <c r="F5" i="1"/>
  <c r="E5" i="1"/>
  <c r="N4" i="1"/>
  <c r="M4" i="1"/>
  <c r="L4" i="1"/>
  <c r="K4" i="1"/>
  <c r="J4" i="1"/>
  <c r="I4" i="1"/>
  <c r="H4" i="1"/>
  <c r="G4" i="1"/>
  <c r="F4" i="1"/>
  <c r="E4" i="1"/>
</calcChain>
</file>

<file path=xl/sharedStrings.xml><?xml version="1.0" encoding="utf-8"?>
<sst xmlns="http://schemas.openxmlformats.org/spreadsheetml/2006/main" count="39" uniqueCount="28">
  <si>
    <t>After EADSA</t>
  </si>
  <si>
    <t>Originating Structure</t>
  </si>
  <si>
    <t>ng/mL Plasma (from MS3)</t>
  </si>
  <si>
    <t>Mass</t>
  </si>
  <si>
    <t>Formula</t>
  </si>
  <si>
    <t>Sterol Systematic name</t>
  </si>
  <si>
    <t>Sterol Systematic Name (Common name)</t>
  </si>
  <si>
    <t>NIST</t>
  </si>
  <si>
    <t>WB</t>
  </si>
  <si>
    <r>
      <t>C</t>
    </r>
    <r>
      <rPr>
        <vertAlign val="subscript"/>
        <sz val="10"/>
        <color theme="1"/>
        <rFont val="Arial"/>
        <family val="2"/>
      </rPr>
      <t>34</t>
    </r>
    <r>
      <rPr>
        <sz val="10"/>
        <color theme="1"/>
        <rFont val="Arial"/>
        <family val="2"/>
      </rPr>
      <t>H</t>
    </r>
    <r>
      <rPr>
        <vertAlign val="subscript"/>
        <sz val="10"/>
        <color theme="1"/>
        <rFont val="Arial"/>
        <family val="2"/>
      </rPr>
      <t>52</t>
    </r>
    <r>
      <rPr>
        <sz val="10"/>
        <color theme="1"/>
        <rFont val="Arial"/>
        <family val="2"/>
      </rPr>
      <t>N</t>
    </r>
    <r>
      <rPr>
        <vertAlign val="subscript"/>
        <sz val="10"/>
        <color theme="1"/>
        <rFont val="Arial"/>
        <family val="2"/>
      </rPr>
      <t>3</t>
    </r>
    <r>
      <rPr>
        <sz val="10"/>
        <color theme="1"/>
        <rFont val="Arial"/>
        <family val="2"/>
      </rPr>
      <t>O</t>
    </r>
    <r>
      <rPr>
        <vertAlign val="subscript"/>
        <sz val="10"/>
        <color theme="1"/>
        <rFont val="Arial"/>
        <family val="2"/>
      </rPr>
      <t>2</t>
    </r>
    <r>
      <rPr>
        <vertAlign val="superscript"/>
        <sz val="10"/>
        <color theme="1"/>
        <rFont val="Arial"/>
        <family val="2"/>
      </rPr>
      <t>+</t>
    </r>
  </si>
  <si>
    <t>24S-Hydroxycholest-4-en-3-one 3-GP</t>
  </si>
  <si>
    <t>Cholest-5-ene-3β,24S-diol (24S-hydroxycholesterol) (1st peak only)</t>
  </si>
  <si>
    <t>25-Hydroxycholest-4-en-3-one 3-GP</t>
  </si>
  <si>
    <t>Cholest-5-ene-3β,25-diol (25-hydroxycholesterol)</t>
  </si>
  <si>
    <t>26-Hydroxycholest-4-en-3-one 3-GP</t>
  </si>
  <si>
    <t>Cholest-5-ene-3β,26-diol ((25R),26-Hydroxycholesterol)</t>
  </si>
  <si>
    <t>3β-Hydroxycholest-5-en-7-one 7-GP</t>
  </si>
  <si>
    <t>3β-Hydroxycholest-5-en-7-one (7-Oxocholesterol) (B only)</t>
  </si>
  <si>
    <t>7α-Hydroxycholest-4-en-3-one 3-GP</t>
  </si>
  <si>
    <r>
      <t>7</t>
    </r>
    <r>
      <rPr>
        <sz val="10"/>
        <color theme="1"/>
        <rFont val="Calibri"/>
        <family val="2"/>
      </rPr>
      <t>α</t>
    </r>
    <r>
      <rPr>
        <sz val="10"/>
        <color theme="1"/>
        <rFont val="Arial"/>
        <family val="2"/>
      </rPr>
      <t>-Hydroxycholest-5-en-3-one (7α-Hydroxycholest-3-one) (B only)</t>
    </r>
  </si>
  <si>
    <t>Cholest-5-ene-3β,7α-diol (7α-Hydroxycholesterol) (A-B)</t>
  </si>
  <si>
    <r>
      <t>C</t>
    </r>
    <r>
      <rPr>
        <vertAlign val="subscript"/>
        <sz val="10"/>
        <color theme="1"/>
        <rFont val="Arial"/>
        <family val="2"/>
      </rPr>
      <t>34</t>
    </r>
    <r>
      <rPr>
        <sz val="10"/>
        <color theme="1"/>
        <rFont val="Arial"/>
        <family val="2"/>
      </rPr>
      <t>H</t>
    </r>
    <r>
      <rPr>
        <vertAlign val="subscript"/>
        <sz val="10"/>
        <color theme="1"/>
        <rFont val="Arial"/>
        <family val="2"/>
      </rPr>
      <t>52</t>
    </r>
    <r>
      <rPr>
        <sz val="10"/>
        <color theme="1"/>
        <rFont val="Arial"/>
        <family val="2"/>
      </rPr>
      <t>N</t>
    </r>
    <r>
      <rPr>
        <vertAlign val="subscript"/>
        <sz val="10"/>
        <color theme="1"/>
        <rFont val="Arial"/>
        <family val="2"/>
      </rPr>
      <t>3</t>
    </r>
    <r>
      <rPr>
        <sz val="10"/>
        <color theme="1"/>
        <rFont val="Arial"/>
        <family val="2"/>
      </rPr>
      <t>O</t>
    </r>
    <r>
      <rPr>
        <vertAlign val="subscript"/>
        <sz val="10"/>
        <color theme="1"/>
        <rFont val="Arial"/>
        <family val="2"/>
      </rPr>
      <t>3</t>
    </r>
    <r>
      <rPr>
        <vertAlign val="superscript"/>
        <sz val="10"/>
        <color theme="1"/>
        <rFont val="Arial"/>
        <family val="2"/>
      </rPr>
      <t>+</t>
    </r>
  </si>
  <si>
    <t>7α,25-Dihydroxycholest-4-en-3-one 3-GP</t>
  </si>
  <si>
    <t xml:space="preserve">7α,25-dihydroxycholest-4-en-3-one </t>
  </si>
  <si>
    <t>Cholest-5-ene-3β,7α,25-triol (7α,25-dihydroxycholesterol) (A-B)</t>
  </si>
  <si>
    <t>7α,26-Dihydroxycholest-4-en-3-one 3-GP</t>
  </si>
  <si>
    <t>7α,26-Dihydroxycholest-4-en-3-one</t>
  </si>
  <si>
    <t>Cholest-5-ene-3β,7α,26-triol (7α,26-Dihydroxycholesterol) (A-B)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</si>
</sst>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vertAlign val="subscript"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/>
              <a:t>Cholest-5-ene-3</a:t>
            </a:r>
            <a:r>
              <a:rPr lang="el-GR"/>
              <a:t>β,24</a:t>
            </a:r>
            <a:r>
              <a:rPr lang="en-US"/>
              <a:t>S-diol </a:t>
            </a:r>
          </a:p>
          <a:p>
            <a:pPr>
              <a:defRPr/>
            </a:pPr>
            <a:r>
              <a:rPr lang="en-US"/>
              <a:t>(24S-hydroxycholesterol) </a:t>
            </a:r>
          </a:p>
          <a:p>
            <a:pPr>
              <a:defRPr/>
            </a:pPr>
            <a:r>
              <a:rPr lang="en-US"/>
              <a:t>(1st peak only)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[1]Summary!$D$4</c:f>
              <c:strCache>
                <c:ptCount val="1"/>
                <c:pt idx="0">
                  <c:v>Cholest-5-ene-3β,24S-diol (24S-hydroxycholesterol) (1st peak only)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[1]Summary!$E$3:$N$3</c:f>
              <c:strCache>
                <c:ptCount val="10"/>
                <c:pt idx="0">
                  <c:v>109</c:v>
                </c:pt>
                <c:pt idx="1">
                  <c:v>111</c:v>
                </c:pt>
                <c:pt idx="2">
                  <c:v>115</c:v>
                </c:pt>
                <c:pt idx="3">
                  <c:v>117</c:v>
                </c:pt>
                <c:pt idx="4">
                  <c:v>120</c:v>
                </c:pt>
                <c:pt idx="5">
                  <c:v>122</c:v>
                </c:pt>
                <c:pt idx="6">
                  <c:v>130</c:v>
                </c:pt>
                <c:pt idx="7">
                  <c:v>131</c:v>
                </c:pt>
                <c:pt idx="8">
                  <c:v>NIST</c:v>
                </c:pt>
                <c:pt idx="9">
                  <c:v>WB</c:v>
                </c:pt>
              </c:strCache>
            </c:strRef>
          </c:cat>
          <c:val>
            <c:numRef>
              <c:f>[1]Summary!$E$4:$N$4</c:f>
              <c:numCache>
                <c:formatCode>General</c:formatCode>
                <c:ptCount val="10"/>
                <c:pt idx="0">
                  <c:v>0.94545357177789346</c:v>
                </c:pt>
                <c:pt idx="1">
                  <c:v>0.41694666361440297</c:v>
                </c:pt>
                <c:pt idx="2">
                  <c:v>0.51089893787650309</c:v>
                </c:pt>
                <c:pt idx="3">
                  <c:v>0.73550104129384364</c:v>
                </c:pt>
                <c:pt idx="4">
                  <c:v>0.85298699726377425</c:v>
                </c:pt>
                <c:pt idx="5">
                  <c:v>1.128565266258805</c:v>
                </c:pt>
                <c:pt idx="6">
                  <c:v>0.80790484335651824</c:v>
                </c:pt>
                <c:pt idx="7">
                  <c:v>1.051254793981327</c:v>
                </c:pt>
                <c:pt idx="8">
                  <c:v>7.377718472839879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CD-4F09-B560-5660AE47C7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-7"/>
        <c:axId val="229097480"/>
        <c:axId val="229097808"/>
      </c:barChart>
      <c:catAx>
        <c:axId val="229097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808"/>
        <c:crosses val="autoZero"/>
        <c:auto val="1"/>
        <c:lblAlgn val="ctr"/>
        <c:lblOffset val="100"/>
        <c:noMultiLvlLbl val="0"/>
      </c:catAx>
      <c:valAx>
        <c:axId val="229097808"/>
        <c:scaling>
          <c:orientation val="minMax"/>
          <c:max val="2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ng/mL plasma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/>
              <a:t>Cholest-5-ene-3</a:t>
            </a:r>
            <a:r>
              <a:rPr lang="el-GR"/>
              <a:t>β,25-</a:t>
            </a:r>
            <a:r>
              <a:rPr lang="en-US"/>
              <a:t>diol </a:t>
            </a:r>
          </a:p>
          <a:p>
            <a:pPr>
              <a:defRPr/>
            </a:pPr>
            <a:r>
              <a:rPr lang="en-US"/>
              <a:t>(25-hydroxycholesterol)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[1]Summary!$D$5</c:f>
              <c:strCache>
                <c:ptCount val="1"/>
                <c:pt idx="0">
                  <c:v>Cholest-5-ene-3β,25-diol (25-hydroxycholesterol)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[1]Summary!$E$3:$N$3</c:f>
              <c:strCache>
                <c:ptCount val="10"/>
                <c:pt idx="0">
                  <c:v>109</c:v>
                </c:pt>
                <c:pt idx="1">
                  <c:v>111</c:v>
                </c:pt>
                <c:pt idx="2">
                  <c:v>115</c:v>
                </c:pt>
                <c:pt idx="3">
                  <c:v>117</c:v>
                </c:pt>
                <c:pt idx="4">
                  <c:v>120</c:v>
                </c:pt>
                <c:pt idx="5">
                  <c:v>122</c:v>
                </c:pt>
                <c:pt idx="6">
                  <c:v>130</c:v>
                </c:pt>
                <c:pt idx="7">
                  <c:v>131</c:v>
                </c:pt>
                <c:pt idx="8">
                  <c:v>NIST</c:v>
                </c:pt>
                <c:pt idx="9">
                  <c:v>WB</c:v>
                </c:pt>
              </c:strCache>
            </c:strRef>
          </c:cat>
          <c:val>
            <c:numRef>
              <c:f>[1]Summary!$E$5:$N$5</c:f>
              <c:numCache>
                <c:formatCode>General</c:formatCode>
                <c:ptCount val="10"/>
                <c:pt idx="0">
                  <c:v>5.7647696630312213</c:v>
                </c:pt>
                <c:pt idx="1">
                  <c:v>4.9326061322716681</c:v>
                </c:pt>
                <c:pt idx="2">
                  <c:v>4.7255947935331557</c:v>
                </c:pt>
                <c:pt idx="3">
                  <c:v>5.8098805990440638</c:v>
                </c:pt>
                <c:pt idx="4">
                  <c:v>5.8702762191746345</c:v>
                </c:pt>
                <c:pt idx="5">
                  <c:v>6.7220181794771268</c:v>
                </c:pt>
                <c:pt idx="6">
                  <c:v>8.3559692277461473</c:v>
                </c:pt>
                <c:pt idx="7">
                  <c:v>6.8288972816312237</c:v>
                </c:pt>
                <c:pt idx="8">
                  <c:v>1.9750379667664002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5C-432F-A63E-45BEDE69DF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-7"/>
        <c:axId val="229097480"/>
        <c:axId val="229097808"/>
      </c:barChart>
      <c:catAx>
        <c:axId val="229097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808"/>
        <c:crosses val="autoZero"/>
        <c:auto val="1"/>
        <c:lblAlgn val="ctr"/>
        <c:lblOffset val="100"/>
        <c:noMultiLvlLbl val="0"/>
      </c:catAx>
      <c:valAx>
        <c:axId val="229097808"/>
        <c:scaling>
          <c:orientation val="minMax"/>
          <c:max val="2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ng/mL plasma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/>
              <a:t>Cholest-5-ene-3</a:t>
            </a:r>
            <a:r>
              <a:rPr lang="el-GR"/>
              <a:t>β,26-</a:t>
            </a:r>
            <a:r>
              <a:rPr lang="en-US"/>
              <a:t>diol ((25R),26-Hydroxycholesterol)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[1]Summary!$D$6</c:f>
              <c:strCache>
                <c:ptCount val="1"/>
                <c:pt idx="0">
                  <c:v>Cholest-5-ene-3β,26-diol ((25R),26-Hydroxycholesterol)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[1]Summary!$E$3:$N$3</c:f>
              <c:strCache>
                <c:ptCount val="10"/>
                <c:pt idx="0">
                  <c:v>109</c:v>
                </c:pt>
                <c:pt idx="1">
                  <c:v>111</c:v>
                </c:pt>
                <c:pt idx="2">
                  <c:v>115</c:v>
                </c:pt>
                <c:pt idx="3">
                  <c:v>117</c:v>
                </c:pt>
                <c:pt idx="4">
                  <c:v>120</c:v>
                </c:pt>
                <c:pt idx="5">
                  <c:v>122</c:v>
                </c:pt>
                <c:pt idx="6">
                  <c:v>130</c:v>
                </c:pt>
                <c:pt idx="7">
                  <c:v>131</c:v>
                </c:pt>
                <c:pt idx="8">
                  <c:v>NIST</c:v>
                </c:pt>
                <c:pt idx="9">
                  <c:v>WB</c:v>
                </c:pt>
              </c:strCache>
            </c:strRef>
          </c:cat>
          <c:val>
            <c:numRef>
              <c:f>[1]Summary!$E$6:$N$6</c:f>
              <c:numCache>
                <c:formatCode>General</c:formatCode>
                <c:ptCount val="10"/>
                <c:pt idx="0">
                  <c:v>8.4232660987126877</c:v>
                </c:pt>
                <c:pt idx="1">
                  <c:v>6.9520340596195203</c:v>
                </c:pt>
                <c:pt idx="2">
                  <c:v>7.5631216836597375</c:v>
                </c:pt>
                <c:pt idx="3">
                  <c:v>9.3852149743875888</c:v>
                </c:pt>
                <c:pt idx="4">
                  <c:v>13.30437871875445</c:v>
                </c:pt>
                <c:pt idx="5">
                  <c:v>14.337015417266299</c:v>
                </c:pt>
                <c:pt idx="6">
                  <c:v>11.240866579824349</c:v>
                </c:pt>
                <c:pt idx="7">
                  <c:v>12.942353454376647</c:v>
                </c:pt>
                <c:pt idx="8">
                  <c:v>21.193284035784544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20-462C-951B-AABEAF8C3C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-7"/>
        <c:axId val="229097480"/>
        <c:axId val="229097808"/>
      </c:barChart>
      <c:catAx>
        <c:axId val="229097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808"/>
        <c:crosses val="autoZero"/>
        <c:auto val="1"/>
        <c:lblAlgn val="ctr"/>
        <c:lblOffset val="100"/>
        <c:noMultiLvlLbl val="0"/>
      </c:catAx>
      <c:valAx>
        <c:axId val="229097808"/>
        <c:scaling>
          <c:orientation val="minMax"/>
          <c:max val="2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ng/mL plasma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l-GR"/>
              <a:t>3β-</a:t>
            </a:r>
            <a:r>
              <a:rPr lang="en-US"/>
              <a:t>Hydroxycholest-5-en-7-one </a:t>
            </a:r>
          </a:p>
          <a:p>
            <a:pPr>
              <a:defRPr/>
            </a:pPr>
            <a:r>
              <a:rPr lang="en-US"/>
              <a:t>(7-Oxocholesterol) (B only)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[1]Summary!$D$8</c:f>
              <c:strCache>
                <c:ptCount val="1"/>
                <c:pt idx="0">
                  <c:v>3β-Hydroxycholest-5-en-7-one (7-Oxocholesterol) (B only)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[1]Summary!$E$3:$N$3</c:f>
              <c:strCache>
                <c:ptCount val="10"/>
                <c:pt idx="0">
                  <c:v>109</c:v>
                </c:pt>
                <c:pt idx="1">
                  <c:v>111</c:v>
                </c:pt>
                <c:pt idx="2">
                  <c:v>115</c:v>
                </c:pt>
                <c:pt idx="3">
                  <c:v>117</c:v>
                </c:pt>
                <c:pt idx="4">
                  <c:v>120</c:v>
                </c:pt>
                <c:pt idx="5">
                  <c:v>122</c:v>
                </c:pt>
                <c:pt idx="6">
                  <c:v>130</c:v>
                </c:pt>
                <c:pt idx="7">
                  <c:v>131</c:v>
                </c:pt>
                <c:pt idx="8">
                  <c:v>NIST</c:v>
                </c:pt>
                <c:pt idx="9">
                  <c:v>WB</c:v>
                </c:pt>
              </c:strCache>
            </c:strRef>
          </c:cat>
          <c:val>
            <c:numRef>
              <c:f>[1]Summary!$E$8:$N$8</c:f>
              <c:numCache>
                <c:formatCode>General</c:formatCode>
                <c:ptCount val="10"/>
                <c:pt idx="0">
                  <c:v>4.3856999011750242</c:v>
                </c:pt>
                <c:pt idx="1">
                  <c:v>6.9432496891357554</c:v>
                </c:pt>
                <c:pt idx="2">
                  <c:v>6.1207080217971939</c:v>
                </c:pt>
                <c:pt idx="3">
                  <c:v>7.1319659161123843</c:v>
                </c:pt>
                <c:pt idx="4">
                  <c:v>4.2320109226602192</c:v>
                </c:pt>
                <c:pt idx="5">
                  <c:v>4.6594712158201093</c:v>
                </c:pt>
                <c:pt idx="6">
                  <c:v>5.6593758157968068</c:v>
                </c:pt>
                <c:pt idx="7">
                  <c:v>2.696066181230667</c:v>
                </c:pt>
                <c:pt idx="8">
                  <c:v>2.3561038564847179</c:v>
                </c:pt>
                <c:pt idx="9">
                  <c:v>15.443854434559995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5C-4C56-A54F-5DF31B5C54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-7"/>
        <c:axId val="229097480"/>
        <c:axId val="229097808"/>
      </c:barChart>
      <c:catAx>
        <c:axId val="229097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808"/>
        <c:crosses val="autoZero"/>
        <c:auto val="1"/>
        <c:lblAlgn val="ctr"/>
        <c:lblOffset val="100"/>
        <c:noMultiLvlLbl val="0"/>
      </c:catAx>
      <c:valAx>
        <c:axId val="229097808"/>
        <c:scaling>
          <c:orientation val="minMax"/>
          <c:max val="2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ng/mL plasma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l-GR"/>
              <a:t>7α-</a:t>
            </a:r>
            <a:r>
              <a:rPr lang="en-GB"/>
              <a:t>Hydroxycholest-5-en-3-one (7</a:t>
            </a:r>
            <a:r>
              <a:rPr lang="el-GR"/>
              <a:t>α-</a:t>
            </a:r>
            <a:r>
              <a:rPr lang="en-GB"/>
              <a:t>Hydroxycholest-3-one) </a:t>
            </a:r>
          </a:p>
          <a:p>
            <a:pPr>
              <a:defRPr/>
            </a:pPr>
            <a:r>
              <a:rPr lang="en-GB"/>
              <a:t>(B only)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[1]Summary!$D$9</c:f>
              <c:strCache>
                <c:ptCount val="1"/>
                <c:pt idx="0">
                  <c:v>7α-Hydroxycholest-5-en-3-one (7α-Hydroxycholest-3-one) (B only)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[1]Summary!$E$3:$N$3</c:f>
              <c:strCache>
                <c:ptCount val="10"/>
                <c:pt idx="0">
                  <c:v>109</c:v>
                </c:pt>
                <c:pt idx="1">
                  <c:v>111</c:v>
                </c:pt>
                <c:pt idx="2">
                  <c:v>115</c:v>
                </c:pt>
                <c:pt idx="3">
                  <c:v>117</c:v>
                </c:pt>
                <c:pt idx="4">
                  <c:v>120</c:v>
                </c:pt>
                <c:pt idx="5">
                  <c:v>122</c:v>
                </c:pt>
                <c:pt idx="6">
                  <c:v>130</c:v>
                </c:pt>
                <c:pt idx="7">
                  <c:v>131</c:v>
                </c:pt>
                <c:pt idx="8">
                  <c:v>NIST</c:v>
                </c:pt>
                <c:pt idx="9">
                  <c:v>WB</c:v>
                </c:pt>
              </c:strCache>
            </c:strRef>
          </c:cat>
          <c:val>
            <c:numRef>
              <c:f>[1]Summary!$E$9:$N$9</c:f>
              <c:numCache>
                <c:formatCode>General</c:formatCode>
                <c:ptCount val="10"/>
                <c:pt idx="0">
                  <c:v>4.0446717786703275</c:v>
                </c:pt>
                <c:pt idx="1">
                  <c:v>2.7985771456836961</c:v>
                </c:pt>
                <c:pt idx="2">
                  <c:v>2.6527449878210447</c:v>
                </c:pt>
                <c:pt idx="3">
                  <c:v>5.7452775474426616</c:v>
                </c:pt>
                <c:pt idx="4">
                  <c:v>2.5593184233217454</c:v>
                </c:pt>
                <c:pt idx="5">
                  <c:v>2.6427960911514474</c:v>
                </c:pt>
                <c:pt idx="6">
                  <c:v>2.9540900125510769</c:v>
                </c:pt>
                <c:pt idx="7">
                  <c:v>4.8225077733719219</c:v>
                </c:pt>
                <c:pt idx="8">
                  <c:v>11.167819143173448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0C-4538-B08A-1A99441C87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-7"/>
        <c:axId val="229097480"/>
        <c:axId val="229097808"/>
      </c:barChart>
      <c:catAx>
        <c:axId val="229097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808"/>
        <c:crosses val="autoZero"/>
        <c:auto val="1"/>
        <c:lblAlgn val="ctr"/>
        <c:lblOffset val="100"/>
        <c:noMultiLvlLbl val="0"/>
      </c:catAx>
      <c:valAx>
        <c:axId val="229097808"/>
        <c:scaling>
          <c:orientation val="minMax"/>
          <c:max val="2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ng/mL plasma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/>
              <a:t>Cholest-5-ene-3</a:t>
            </a:r>
            <a:r>
              <a:rPr lang="el-GR"/>
              <a:t>β,7α-</a:t>
            </a:r>
            <a:r>
              <a:rPr lang="en-GB"/>
              <a:t>diol </a:t>
            </a:r>
          </a:p>
          <a:p>
            <a:pPr>
              <a:defRPr/>
            </a:pPr>
            <a:r>
              <a:rPr lang="en-GB"/>
              <a:t>(7</a:t>
            </a:r>
            <a:r>
              <a:rPr lang="el-GR"/>
              <a:t>α-</a:t>
            </a:r>
            <a:r>
              <a:rPr lang="en-GB"/>
              <a:t>Hydroxycholesterol) (A-B)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[1]Summary!$D$10</c:f>
              <c:strCache>
                <c:ptCount val="1"/>
                <c:pt idx="0">
                  <c:v>Cholest-5-ene-3β,7α-diol (7α-Hydroxycholesterol) (A-B)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[1]Summary!$E$3:$N$3</c:f>
              <c:strCache>
                <c:ptCount val="10"/>
                <c:pt idx="0">
                  <c:v>109</c:v>
                </c:pt>
                <c:pt idx="1">
                  <c:v>111</c:v>
                </c:pt>
                <c:pt idx="2">
                  <c:v>115</c:v>
                </c:pt>
                <c:pt idx="3">
                  <c:v>117</c:v>
                </c:pt>
                <c:pt idx="4">
                  <c:v>120</c:v>
                </c:pt>
                <c:pt idx="5">
                  <c:v>122</c:v>
                </c:pt>
                <c:pt idx="6">
                  <c:v>130</c:v>
                </c:pt>
                <c:pt idx="7">
                  <c:v>131</c:v>
                </c:pt>
                <c:pt idx="8">
                  <c:v>NIST</c:v>
                </c:pt>
                <c:pt idx="9">
                  <c:v>WB</c:v>
                </c:pt>
              </c:strCache>
            </c:strRef>
          </c:cat>
          <c:val>
            <c:numRef>
              <c:f>[1]Summary!$E$10:$N$10</c:f>
              <c:numCache>
                <c:formatCode>General</c:formatCode>
                <c:ptCount val="10"/>
                <c:pt idx="0">
                  <c:v>0.68238660466080692</c:v>
                </c:pt>
                <c:pt idx="1">
                  <c:v>2.4746232232491217</c:v>
                </c:pt>
                <c:pt idx="2">
                  <c:v>1.0473452407070774</c:v>
                </c:pt>
                <c:pt idx="3">
                  <c:v>1.7914254047540004</c:v>
                </c:pt>
                <c:pt idx="4">
                  <c:v>1.5372818086664473</c:v>
                </c:pt>
                <c:pt idx="5">
                  <c:v>1.5001132057198654</c:v>
                </c:pt>
                <c:pt idx="6">
                  <c:v>2.0892260946597507</c:v>
                </c:pt>
                <c:pt idx="7">
                  <c:v>1.1148493377013473</c:v>
                </c:pt>
                <c:pt idx="8">
                  <c:v>3.1704417365242374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BF-4BFC-B071-CF846F6CF4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-7"/>
        <c:axId val="229097480"/>
        <c:axId val="229097808"/>
      </c:barChart>
      <c:catAx>
        <c:axId val="229097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808"/>
        <c:crosses val="autoZero"/>
        <c:auto val="1"/>
        <c:lblAlgn val="ctr"/>
        <c:lblOffset val="100"/>
        <c:noMultiLvlLbl val="0"/>
      </c:catAx>
      <c:valAx>
        <c:axId val="229097808"/>
        <c:scaling>
          <c:orientation val="minMax"/>
          <c:max val="2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ng/mL plasma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l-GR"/>
              <a:t>7α,25-</a:t>
            </a:r>
            <a:r>
              <a:rPr lang="en-GB"/>
              <a:t>dihydroxycholest-4-en-3-one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[1]Summary!$D$12</c:f>
              <c:strCache>
                <c:ptCount val="1"/>
                <c:pt idx="0">
                  <c:v>7α,25-dihydroxycholest-4-en-3-one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[1]Summary!$E$3:$N$3</c:f>
              <c:strCache>
                <c:ptCount val="10"/>
                <c:pt idx="0">
                  <c:v>109</c:v>
                </c:pt>
                <c:pt idx="1">
                  <c:v>111</c:v>
                </c:pt>
                <c:pt idx="2">
                  <c:v>115</c:v>
                </c:pt>
                <c:pt idx="3">
                  <c:v>117</c:v>
                </c:pt>
                <c:pt idx="4">
                  <c:v>120</c:v>
                </c:pt>
                <c:pt idx="5">
                  <c:v>122</c:v>
                </c:pt>
                <c:pt idx="6">
                  <c:v>130</c:v>
                </c:pt>
                <c:pt idx="7">
                  <c:v>131</c:v>
                </c:pt>
                <c:pt idx="8">
                  <c:v>NIST</c:v>
                </c:pt>
                <c:pt idx="9">
                  <c:v>WB</c:v>
                </c:pt>
              </c:strCache>
            </c:strRef>
          </c:cat>
          <c:val>
            <c:numRef>
              <c:f>[1]Summary!$E$12:$N$12</c:f>
              <c:numCache>
                <c:formatCode>General</c:formatCode>
                <c:ptCount val="10"/>
                <c:pt idx="0">
                  <c:v>6.724847156793218</c:v>
                </c:pt>
                <c:pt idx="1">
                  <c:v>5.0022098663044083</c:v>
                </c:pt>
                <c:pt idx="2">
                  <c:v>3.9041578180553733</c:v>
                </c:pt>
                <c:pt idx="3">
                  <c:v>7.1018388543143285</c:v>
                </c:pt>
                <c:pt idx="4">
                  <c:v>5.1828626285326891</c:v>
                </c:pt>
                <c:pt idx="5">
                  <c:v>5.7958413970434126</c:v>
                </c:pt>
                <c:pt idx="6">
                  <c:v>6.1238451416811248</c:v>
                </c:pt>
                <c:pt idx="7">
                  <c:v>5.0019679252254239</c:v>
                </c:pt>
                <c:pt idx="8">
                  <c:v>3.8991335541119909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23-4226-B301-3C346809D3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-7"/>
        <c:axId val="229097480"/>
        <c:axId val="229097808"/>
      </c:barChart>
      <c:catAx>
        <c:axId val="229097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808"/>
        <c:crosses val="autoZero"/>
        <c:auto val="1"/>
        <c:lblAlgn val="ctr"/>
        <c:lblOffset val="100"/>
        <c:noMultiLvlLbl val="0"/>
      </c:catAx>
      <c:valAx>
        <c:axId val="229097808"/>
        <c:scaling>
          <c:orientation val="minMax"/>
          <c:max val="2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ng/mL plasma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/>
              <a:t>Cholest-5-ene-3</a:t>
            </a:r>
            <a:r>
              <a:rPr lang="el-GR"/>
              <a:t>β,7α,25-</a:t>
            </a:r>
            <a:r>
              <a:rPr lang="en-GB"/>
              <a:t>triol (7</a:t>
            </a:r>
            <a:r>
              <a:rPr lang="el-GR"/>
              <a:t>α,25-</a:t>
            </a:r>
            <a:r>
              <a:rPr lang="en-GB"/>
              <a:t>dihydroxycholesterol) (A-B)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[1]Summary!$D$13</c:f>
              <c:strCache>
                <c:ptCount val="1"/>
                <c:pt idx="0">
                  <c:v>Cholest-5-ene-3β,7α,25-triol (7α,25-dihydroxycholesterol) (A-B)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[1]Summary!$E$3:$N$3</c:f>
              <c:strCache>
                <c:ptCount val="10"/>
                <c:pt idx="0">
                  <c:v>109</c:v>
                </c:pt>
                <c:pt idx="1">
                  <c:v>111</c:v>
                </c:pt>
                <c:pt idx="2">
                  <c:v>115</c:v>
                </c:pt>
                <c:pt idx="3">
                  <c:v>117</c:v>
                </c:pt>
                <c:pt idx="4">
                  <c:v>120</c:v>
                </c:pt>
                <c:pt idx="5">
                  <c:v>122</c:v>
                </c:pt>
                <c:pt idx="6">
                  <c:v>130</c:v>
                </c:pt>
                <c:pt idx="7">
                  <c:v>131</c:v>
                </c:pt>
                <c:pt idx="8">
                  <c:v>NIST</c:v>
                </c:pt>
                <c:pt idx="9">
                  <c:v>WB</c:v>
                </c:pt>
              </c:strCache>
            </c:strRef>
          </c:cat>
          <c:val>
            <c:numRef>
              <c:f>[1]Summary!$E$13:$N$13</c:f>
              <c:numCache>
                <c:formatCode>General</c:formatCode>
                <c:ptCount val="10"/>
                <c:pt idx="0">
                  <c:v>0.42741009916726735</c:v>
                </c:pt>
                <c:pt idx="1">
                  <c:v>0.42786869946729089</c:v>
                </c:pt>
                <c:pt idx="2">
                  <c:v>0.69099710639797696</c:v>
                </c:pt>
                <c:pt idx="3">
                  <c:v>-0.93941692715948433</c:v>
                </c:pt>
                <c:pt idx="4">
                  <c:v>1.3134110346114203</c:v>
                </c:pt>
                <c:pt idx="5">
                  <c:v>0.81810302378926725</c:v>
                </c:pt>
                <c:pt idx="6">
                  <c:v>0.14148861021526393</c:v>
                </c:pt>
                <c:pt idx="7">
                  <c:v>-1.2002376342268084E-2</c:v>
                </c:pt>
                <c:pt idx="8">
                  <c:v>0.57199926304851423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F28-4E3C-9D1F-DEA99F180A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-7"/>
        <c:axId val="229097480"/>
        <c:axId val="229097808"/>
      </c:barChart>
      <c:catAx>
        <c:axId val="229097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808"/>
        <c:crosses val="autoZero"/>
        <c:auto val="1"/>
        <c:lblAlgn val="ctr"/>
        <c:lblOffset val="100"/>
        <c:noMultiLvlLbl val="0"/>
      </c:catAx>
      <c:valAx>
        <c:axId val="229097808"/>
        <c:scaling>
          <c:orientation val="minMax"/>
          <c:max val="2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ng/mL plasma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l-GR"/>
              <a:t>7α,26-</a:t>
            </a:r>
            <a:r>
              <a:rPr lang="en-GB"/>
              <a:t>Dihydroxycholest-4-en-3-one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[1]Summary!$D$14</c:f>
              <c:strCache>
                <c:ptCount val="1"/>
                <c:pt idx="0">
                  <c:v>7α,26-Dihydroxycholest-4-en-3-one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[1]Summary!$E$3:$N$3</c:f>
              <c:strCache>
                <c:ptCount val="10"/>
                <c:pt idx="0">
                  <c:v>109</c:v>
                </c:pt>
                <c:pt idx="1">
                  <c:v>111</c:v>
                </c:pt>
                <c:pt idx="2">
                  <c:v>115</c:v>
                </c:pt>
                <c:pt idx="3">
                  <c:v>117</c:v>
                </c:pt>
                <c:pt idx="4">
                  <c:v>120</c:v>
                </c:pt>
                <c:pt idx="5">
                  <c:v>122</c:v>
                </c:pt>
                <c:pt idx="6">
                  <c:v>130</c:v>
                </c:pt>
                <c:pt idx="7">
                  <c:v>131</c:v>
                </c:pt>
                <c:pt idx="8">
                  <c:v>NIST</c:v>
                </c:pt>
                <c:pt idx="9">
                  <c:v>WB</c:v>
                </c:pt>
              </c:strCache>
            </c:strRef>
          </c:cat>
          <c:val>
            <c:numRef>
              <c:f>[1]Summary!$E$14:$N$14</c:f>
              <c:numCache>
                <c:formatCode>General</c:formatCode>
                <c:ptCount val="10"/>
                <c:pt idx="0">
                  <c:v>8.0038610792556</c:v>
                </c:pt>
                <c:pt idx="1">
                  <c:v>4.7595620942478147</c:v>
                </c:pt>
                <c:pt idx="2">
                  <c:v>3.9242445592680508</c:v>
                </c:pt>
                <c:pt idx="3">
                  <c:v>7.4102929457170283</c:v>
                </c:pt>
                <c:pt idx="4">
                  <c:v>8.0476750511964781</c:v>
                </c:pt>
                <c:pt idx="5">
                  <c:v>6.939770846672797</c:v>
                </c:pt>
                <c:pt idx="6">
                  <c:v>5.812949204481054</c:v>
                </c:pt>
                <c:pt idx="7">
                  <c:v>6.5709479093437126</c:v>
                </c:pt>
                <c:pt idx="8">
                  <c:v>9.3241184735243259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DB-4C62-A336-9C95B24EB2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-7"/>
        <c:axId val="229097480"/>
        <c:axId val="229097808"/>
      </c:barChart>
      <c:catAx>
        <c:axId val="229097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808"/>
        <c:crosses val="autoZero"/>
        <c:auto val="1"/>
        <c:lblAlgn val="ctr"/>
        <c:lblOffset val="100"/>
        <c:noMultiLvlLbl val="0"/>
      </c:catAx>
      <c:valAx>
        <c:axId val="22909780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ng/mL plasma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/>
              <a:t>Cholest-5-ene-3</a:t>
            </a:r>
            <a:r>
              <a:rPr lang="el-GR"/>
              <a:t>β,7α,26-</a:t>
            </a:r>
            <a:r>
              <a:rPr lang="en-GB"/>
              <a:t>triol (7</a:t>
            </a:r>
            <a:r>
              <a:rPr lang="el-GR"/>
              <a:t>α,26-</a:t>
            </a:r>
            <a:r>
              <a:rPr lang="en-GB"/>
              <a:t>Dihydroxycholesterol) </a:t>
            </a:r>
          </a:p>
          <a:p>
            <a:pPr>
              <a:defRPr/>
            </a:pPr>
            <a:r>
              <a:rPr lang="en-GB"/>
              <a:t>(A-B)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[1]Summary!$D$15</c:f>
              <c:strCache>
                <c:ptCount val="1"/>
                <c:pt idx="0">
                  <c:v>Cholest-5-ene-3β,7α,26-triol (7α,26-Dihydroxycholesterol) (A-B)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[1]Summary!$E$3:$N$3</c:f>
              <c:strCache>
                <c:ptCount val="10"/>
                <c:pt idx="0">
                  <c:v>109</c:v>
                </c:pt>
                <c:pt idx="1">
                  <c:v>111</c:v>
                </c:pt>
                <c:pt idx="2">
                  <c:v>115</c:v>
                </c:pt>
                <c:pt idx="3">
                  <c:v>117</c:v>
                </c:pt>
                <c:pt idx="4">
                  <c:v>120</c:v>
                </c:pt>
                <c:pt idx="5">
                  <c:v>122</c:v>
                </c:pt>
                <c:pt idx="6">
                  <c:v>130</c:v>
                </c:pt>
                <c:pt idx="7">
                  <c:v>131</c:v>
                </c:pt>
                <c:pt idx="8">
                  <c:v>NIST</c:v>
                </c:pt>
                <c:pt idx="9">
                  <c:v>WB</c:v>
                </c:pt>
              </c:strCache>
            </c:strRef>
          </c:cat>
          <c:val>
            <c:numRef>
              <c:f>[1]Summary!$E$15:$N$15</c:f>
              <c:numCache>
                <c:formatCode>General</c:formatCode>
                <c:ptCount val="10"/>
                <c:pt idx="0">
                  <c:v>-0.78754834209657343</c:v>
                </c:pt>
                <c:pt idx="1">
                  <c:v>-0.5258285067385291</c:v>
                </c:pt>
                <c:pt idx="2">
                  <c:v>0.41231492116700053</c:v>
                </c:pt>
                <c:pt idx="3">
                  <c:v>-1.525270683727608</c:v>
                </c:pt>
                <c:pt idx="4">
                  <c:v>-8.7885232719848716E-2</c:v>
                </c:pt>
                <c:pt idx="5">
                  <c:v>-0.1449077767732625</c:v>
                </c:pt>
                <c:pt idx="6">
                  <c:v>-0.49227785361649667</c:v>
                </c:pt>
                <c:pt idx="7">
                  <c:v>-0.2758658093970161</c:v>
                </c:pt>
                <c:pt idx="8">
                  <c:v>0.75775544707753806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4E-4DE1-B5DB-EA55B25D5C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-7"/>
        <c:axId val="229097480"/>
        <c:axId val="229097808"/>
      </c:barChart>
      <c:catAx>
        <c:axId val="229097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808"/>
        <c:crosses val="autoZero"/>
        <c:auto val="1"/>
        <c:lblAlgn val="ctr"/>
        <c:lblOffset val="100"/>
        <c:noMultiLvlLbl val="0"/>
      </c:catAx>
      <c:valAx>
        <c:axId val="22909780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ng/mL plasma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29097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242887</xdr:colOff>
      <xdr:row>15</xdr:row>
      <xdr:rowOff>123825</xdr:rowOff>
    </xdr:from>
    <xdr:to>
      <xdr:col>3</xdr:col>
      <xdr:colOff>895350</xdr:colOff>
      <xdr:row>31</xdr:row>
      <xdr:rowOff>123825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971550</xdr:colOff>
      <xdr:row>15</xdr:row>
      <xdr:rowOff>123825</xdr:rowOff>
    </xdr:from>
    <xdr:to>
      <xdr:col>3</xdr:col>
      <xdr:colOff>3995738</xdr:colOff>
      <xdr:row>31</xdr:row>
      <xdr:rowOff>123825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4019550</xdr:colOff>
      <xdr:row>15</xdr:row>
      <xdr:rowOff>123825</xdr:rowOff>
    </xdr:from>
    <xdr:to>
      <xdr:col>8</xdr:col>
      <xdr:colOff>442913</xdr:colOff>
      <xdr:row>31</xdr:row>
      <xdr:rowOff>123825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247650</xdr:colOff>
      <xdr:row>31</xdr:row>
      <xdr:rowOff>152400</xdr:rowOff>
    </xdr:from>
    <xdr:to>
      <xdr:col>3</xdr:col>
      <xdr:colOff>900113</xdr:colOff>
      <xdr:row>47</xdr:row>
      <xdr:rowOff>152400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981075</xdr:colOff>
      <xdr:row>32</xdr:row>
      <xdr:rowOff>9525</xdr:rowOff>
    </xdr:from>
    <xdr:to>
      <xdr:col>3</xdr:col>
      <xdr:colOff>4005263</xdr:colOff>
      <xdr:row>48</xdr:row>
      <xdr:rowOff>9525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4038600</xdr:colOff>
      <xdr:row>32</xdr:row>
      <xdr:rowOff>19050</xdr:rowOff>
    </xdr:from>
    <xdr:to>
      <xdr:col>8</xdr:col>
      <xdr:colOff>461963</xdr:colOff>
      <xdr:row>48</xdr:row>
      <xdr:rowOff>19050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247650</xdr:colOff>
      <xdr:row>48</xdr:row>
      <xdr:rowOff>85725</xdr:rowOff>
    </xdr:from>
    <xdr:to>
      <xdr:col>3</xdr:col>
      <xdr:colOff>900113</xdr:colOff>
      <xdr:row>64</xdr:row>
      <xdr:rowOff>85725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</xdr:col>
      <xdr:colOff>981075</xdr:colOff>
      <xdr:row>48</xdr:row>
      <xdr:rowOff>57150</xdr:rowOff>
    </xdr:from>
    <xdr:to>
      <xdr:col>3</xdr:col>
      <xdr:colOff>4005263</xdr:colOff>
      <xdr:row>64</xdr:row>
      <xdr:rowOff>57150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257175</xdr:colOff>
      <xdr:row>64</xdr:row>
      <xdr:rowOff>133350</xdr:rowOff>
    </xdr:from>
    <xdr:to>
      <xdr:col>3</xdr:col>
      <xdr:colOff>909638</xdr:colOff>
      <xdr:row>80</xdr:row>
      <xdr:rowOff>133350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</xdr:col>
      <xdr:colOff>981075</xdr:colOff>
      <xdr:row>64</xdr:row>
      <xdr:rowOff>123825</xdr:rowOff>
    </xdr:from>
    <xdr:to>
      <xdr:col>3</xdr:col>
      <xdr:colOff>4005263</xdr:colOff>
      <xdr:row>80</xdr:row>
      <xdr:rowOff>123825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NUSCRIPTS/BeefCRCIII_IMF/Full_manuscript/Metabolomics/Kill5_plasma_samples_for_UK_WJ_mass_spec_analysi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49"/>
      <sheetName val="---&gt;"/>
      <sheetName val="N.HudsonBovine"/>
      <sheetName val="Summary"/>
    </sheetNames>
    <sheetDataSet>
      <sheetData sheetId="0"/>
      <sheetData sheetId="1"/>
      <sheetData sheetId="2">
        <row r="47">
          <cell r="AF47">
            <v>0.94545357177789346</v>
          </cell>
          <cell r="AW47">
            <v>0.41694666361440297</v>
          </cell>
          <cell r="BN47">
            <v>0.51089893787650309</v>
          </cell>
          <cell r="CE47">
            <v>0.73550104129384364</v>
          </cell>
          <cell r="CV47">
            <v>0.85298699726377425</v>
          </cell>
          <cell r="DM47">
            <v>1.128565266258805</v>
          </cell>
          <cell r="ED47">
            <v>0.80790484335651824</v>
          </cell>
          <cell r="EU47">
            <v>1.051254793981327</v>
          </cell>
          <cell r="FL47">
            <v>7.377718472839879</v>
          </cell>
          <cell r="GC47">
            <v>0</v>
          </cell>
        </row>
        <row r="49">
          <cell r="AF49">
            <v>5.7647696630312213</v>
          </cell>
          <cell r="AW49">
            <v>4.9326061322716681</v>
          </cell>
          <cell r="BN49">
            <v>4.7255947935331557</v>
          </cell>
          <cell r="CE49">
            <v>5.8098805990440638</v>
          </cell>
          <cell r="CV49">
            <v>5.8702762191746345</v>
          </cell>
          <cell r="DM49">
            <v>6.7220181794771268</v>
          </cell>
          <cell r="ED49">
            <v>8.3559692277461473</v>
          </cell>
          <cell r="EU49">
            <v>6.8288972816312237</v>
          </cell>
          <cell r="FL49">
            <v>1.9750379667664002</v>
          </cell>
          <cell r="GC49">
            <v>0</v>
          </cell>
        </row>
        <row r="50">
          <cell r="AF50">
            <v>8.4232660987126877</v>
          </cell>
          <cell r="AW50">
            <v>6.9520340596195203</v>
          </cell>
          <cell r="BN50">
            <v>7.5631216836597375</v>
          </cell>
          <cell r="CE50">
            <v>9.3852149743875888</v>
          </cell>
          <cell r="CV50">
            <v>13.30437871875445</v>
          </cell>
          <cell r="DM50">
            <v>14.337015417266299</v>
          </cell>
          <cell r="ED50">
            <v>11.240866579824349</v>
          </cell>
          <cell r="EU50">
            <v>12.942353454376647</v>
          </cell>
          <cell r="FL50">
            <v>21.193284035784544</v>
          </cell>
          <cell r="GC50">
            <v>0</v>
          </cell>
        </row>
        <row r="58">
          <cell r="AL58">
            <v>4.3856999011750242</v>
          </cell>
          <cell r="BC58">
            <v>6.9432496891357554</v>
          </cell>
          <cell r="BT58">
            <v>6.1207080217971939</v>
          </cell>
          <cell r="CK58">
            <v>7.1319659161123843</v>
          </cell>
          <cell r="DB58">
            <v>4.2320109226602192</v>
          </cell>
          <cell r="DS58">
            <v>4.6594712158201093</v>
          </cell>
          <cell r="EJ58">
            <v>5.6593758157968068</v>
          </cell>
          <cell r="FA58">
            <v>2.696066181230667</v>
          </cell>
          <cell r="FR58">
            <v>2.3561038564847179</v>
          </cell>
          <cell r="GI58">
            <v>15.443854434559995</v>
          </cell>
        </row>
        <row r="59">
          <cell r="AL59">
            <v>4.0446717786703275</v>
          </cell>
          <cell r="AP59">
            <v>0.68238660466080692</v>
          </cell>
          <cell r="BC59">
            <v>2.7985771456836961</v>
          </cell>
          <cell r="BG59">
            <v>2.4746232232491217</v>
          </cell>
          <cell r="BT59">
            <v>2.6527449878210447</v>
          </cell>
          <cell r="BX59">
            <v>1.0473452407070774</v>
          </cell>
          <cell r="CK59">
            <v>5.7452775474426616</v>
          </cell>
          <cell r="CO59">
            <v>1.7914254047540004</v>
          </cell>
          <cell r="DB59">
            <v>2.5593184233217454</v>
          </cell>
          <cell r="DF59">
            <v>1.5372818086664473</v>
          </cell>
          <cell r="DS59">
            <v>2.6427960911514474</v>
          </cell>
          <cell r="DW59">
            <v>1.5001132057198654</v>
          </cell>
          <cell r="EJ59">
            <v>2.9540900125510769</v>
          </cell>
          <cell r="EN59">
            <v>2.0892260946597507</v>
          </cell>
          <cell r="FA59">
            <v>4.8225077733719219</v>
          </cell>
          <cell r="FE59">
            <v>1.1148493377013473</v>
          </cell>
          <cell r="FR59">
            <v>11.167819143173448</v>
          </cell>
          <cell r="FV59">
            <v>3.1704417365242374</v>
          </cell>
          <cell r="GI59">
            <v>0</v>
          </cell>
          <cell r="GM59">
            <v>0</v>
          </cell>
        </row>
        <row r="91">
          <cell r="AQ91">
            <v>6.724847156793218</v>
          </cell>
          <cell r="BH91">
            <v>5.0022098663044083</v>
          </cell>
          <cell r="BY91">
            <v>3.9041578180553733</v>
          </cell>
          <cell r="CP91">
            <v>7.1018388543143285</v>
          </cell>
          <cell r="DG91">
            <v>5.1828626285326891</v>
          </cell>
          <cell r="DX91">
            <v>5.7958413970434126</v>
          </cell>
          <cell r="EO91">
            <v>6.1238451416811248</v>
          </cell>
          <cell r="FF91">
            <v>5.0019679252254239</v>
          </cell>
          <cell r="FW91">
            <v>3.8991335541119909</v>
          </cell>
          <cell r="GN91">
            <v>0</v>
          </cell>
        </row>
        <row r="92">
          <cell r="AQ92">
            <v>8.0038610792556</v>
          </cell>
          <cell r="BH92">
            <v>4.7595620942478147</v>
          </cell>
          <cell r="BY92">
            <v>3.9242445592680508</v>
          </cell>
          <cell r="CP92">
            <v>7.4102929457170283</v>
          </cell>
          <cell r="DG92">
            <v>8.0476750511964781</v>
          </cell>
          <cell r="DX92">
            <v>6.939770846672797</v>
          </cell>
          <cell r="EO92">
            <v>5.812949204481054</v>
          </cell>
          <cell r="FF92">
            <v>6.5709479093437126</v>
          </cell>
          <cell r="FW92">
            <v>9.3241184735243259</v>
          </cell>
          <cell r="GN92">
            <v>0</v>
          </cell>
        </row>
        <row r="93">
          <cell r="AQ93">
            <v>0.42741009916726735</v>
          </cell>
          <cell r="BH93">
            <v>0.42786869946729089</v>
          </cell>
          <cell r="BY93">
            <v>0.69099710639797696</v>
          </cell>
          <cell r="CP93">
            <v>-0.93941692715948433</v>
          </cell>
          <cell r="DG93">
            <v>1.3134110346114203</v>
          </cell>
          <cell r="DX93">
            <v>0.81810302378926725</v>
          </cell>
          <cell r="EO93">
            <v>0.14148861021526393</v>
          </cell>
          <cell r="FF93">
            <v>-1.2002376342268084E-2</v>
          </cell>
          <cell r="FW93">
            <v>0.57199926304851423</v>
          </cell>
          <cell r="GN93">
            <v>0</v>
          </cell>
        </row>
        <row r="94">
          <cell r="AQ94">
            <v>-0.78754834209657343</v>
          </cell>
          <cell r="BH94">
            <v>-0.5258285067385291</v>
          </cell>
          <cell r="BY94">
            <v>0.41231492116700053</v>
          </cell>
          <cell r="CP94">
            <v>-1.525270683727608</v>
          </cell>
          <cell r="DG94">
            <v>-8.7885232719848716E-2</v>
          </cell>
          <cell r="DX94">
            <v>-0.1449077767732625</v>
          </cell>
          <cell r="EO94">
            <v>-0.49227785361649667</v>
          </cell>
          <cell r="FF94">
            <v>-0.2758658093970161</v>
          </cell>
          <cell r="FW94">
            <v>0.75775544707753806</v>
          </cell>
          <cell r="GN94">
            <v>0</v>
          </cell>
        </row>
      </sheetData>
      <sheetData sheetId="3">
        <row r="3">
          <cell r="E3">
            <v>109</v>
          </cell>
          <cell r="F3">
            <v>111</v>
          </cell>
          <cell r="G3">
            <v>115</v>
          </cell>
          <cell r="H3">
            <v>117</v>
          </cell>
          <cell r="I3">
            <v>120</v>
          </cell>
          <cell r="J3">
            <v>122</v>
          </cell>
          <cell r="K3">
            <v>130</v>
          </cell>
          <cell r="L3">
            <v>131</v>
          </cell>
          <cell r="M3" t="str">
            <v>NIST</v>
          </cell>
          <cell r="N3" t="str">
            <v>WB</v>
          </cell>
        </row>
        <row r="4">
          <cell r="D4" t="str">
            <v>Cholest-5-ene-3β,24S-diol (24S-hydroxycholesterol) (1st peak only)</v>
          </cell>
          <cell r="E4">
            <v>0.94545357177789346</v>
          </cell>
          <cell r="F4">
            <v>0.41694666361440297</v>
          </cell>
          <cell r="G4">
            <v>0.51089893787650309</v>
          </cell>
          <cell r="H4">
            <v>0.73550104129384364</v>
          </cell>
          <cell r="I4">
            <v>0.85298699726377425</v>
          </cell>
          <cell r="J4">
            <v>1.128565266258805</v>
          </cell>
          <cell r="K4">
            <v>0.80790484335651824</v>
          </cell>
          <cell r="L4">
            <v>1.051254793981327</v>
          </cell>
          <cell r="M4">
            <v>7.377718472839879</v>
          </cell>
          <cell r="N4">
            <v>0</v>
          </cell>
        </row>
        <row r="5">
          <cell r="D5" t="str">
            <v>Cholest-5-ene-3β,25-diol (25-hydroxycholesterol)</v>
          </cell>
          <cell r="E5">
            <v>5.7647696630312213</v>
          </cell>
          <cell r="F5">
            <v>4.9326061322716681</v>
          </cell>
          <cell r="G5">
            <v>4.7255947935331557</v>
          </cell>
          <cell r="H5">
            <v>5.8098805990440638</v>
          </cell>
          <cell r="I5">
            <v>5.8702762191746345</v>
          </cell>
          <cell r="J5">
            <v>6.7220181794771268</v>
          </cell>
          <cell r="K5">
            <v>8.3559692277461473</v>
          </cell>
          <cell r="L5">
            <v>6.8288972816312237</v>
          </cell>
          <cell r="M5">
            <v>1.9750379667664002</v>
          </cell>
          <cell r="N5">
            <v>0</v>
          </cell>
        </row>
        <row r="6">
          <cell r="D6" t="str">
            <v>Cholest-5-ene-3β,26-diol ((25R),26-Hydroxycholesterol)</v>
          </cell>
          <cell r="E6">
            <v>8.4232660987126877</v>
          </cell>
          <cell r="F6">
            <v>6.9520340596195203</v>
          </cell>
          <cell r="G6">
            <v>7.5631216836597375</v>
          </cell>
          <cell r="H6">
            <v>9.3852149743875888</v>
          </cell>
          <cell r="I6">
            <v>13.30437871875445</v>
          </cell>
          <cell r="J6">
            <v>14.337015417266299</v>
          </cell>
          <cell r="K6">
            <v>11.240866579824349</v>
          </cell>
          <cell r="L6">
            <v>12.942353454376647</v>
          </cell>
          <cell r="M6">
            <v>21.193284035784544</v>
          </cell>
          <cell r="N6">
            <v>0</v>
          </cell>
        </row>
        <row r="8">
          <cell r="D8" t="str">
            <v>3β-Hydroxycholest-5-en-7-one (7-Oxocholesterol) (B only)</v>
          </cell>
          <cell r="E8">
            <v>4.3856999011750242</v>
          </cell>
          <cell r="F8">
            <v>6.9432496891357554</v>
          </cell>
          <cell r="G8">
            <v>6.1207080217971939</v>
          </cell>
          <cell r="H8">
            <v>7.1319659161123843</v>
          </cell>
          <cell r="I8">
            <v>4.2320109226602192</v>
          </cell>
          <cell r="J8">
            <v>4.6594712158201093</v>
          </cell>
          <cell r="K8">
            <v>5.6593758157968068</v>
          </cell>
          <cell r="L8">
            <v>2.696066181230667</v>
          </cell>
          <cell r="M8">
            <v>2.3561038564847179</v>
          </cell>
          <cell r="N8">
            <v>15.443854434559995</v>
          </cell>
        </row>
        <row r="9">
          <cell r="D9" t="str">
            <v>7α-Hydroxycholest-5-en-3-one (7α-Hydroxycholest-3-one) (B only)</v>
          </cell>
          <cell r="E9">
            <v>4.0446717786703275</v>
          </cell>
          <cell r="F9">
            <v>2.7985771456836961</v>
          </cell>
          <cell r="G9">
            <v>2.6527449878210447</v>
          </cell>
          <cell r="H9">
            <v>5.7452775474426616</v>
          </cell>
          <cell r="I9">
            <v>2.5593184233217454</v>
          </cell>
          <cell r="J9">
            <v>2.6427960911514474</v>
          </cell>
          <cell r="K9">
            <v>2.9540900125510769</v>
          </cell>
          <cell r="L9">
            <v>4.8225077733719219</v>
          </cell>
          <cell r="M9">
            <v>11.167819143173448</v>
          </cell>
          <cell r="N9">
            <v>0</v>
          </cell>
        </row>
        <row r="10">
          <cell r="D10" t="str">
            <v>Cholest-5-ene-3β,7α-diol (7α-Hydroxycholesterol) (A-B)</v>
          </cell>
          <cell r="E10">
            <v>0.68238660466080692</v>
          </cell>
          <cell r="F10">
            <v>2.4746232232491217</v>
          </cell>
          <cell r="G10">
            <v>1.0473452407070774</v>
          </cell>
          <cell r="H10">
            <v>1.7914254047540004</v>
          </cell>
          <cell r="I10">
            <v>1.5372818086664473</v>
          </cell>
          <cell r="J10">
            <v>1.5001132057198654</v>
          </cell>
          <cell r="K10">
            <v>2.0892260946597507</v>
          </cell>
          <cell r="L10">
            <v>1.1148493377013473</v>
          </cell>
          <cell r="M10">
            <v>3.1704417365242374</v>
          </cell>
          <cell r="N10">
            <v>0</v>
          </cell>
        </row>
        <row r="12">
          <cell r="D12" t="str">
            <v xml:space="preserve">7α,25-dihydroxycholest-4-en-3-one </v>
          </cell>
          <cell r="E12">
            <v>6.724847156793218</v>
          </cell>
          <cell r="F12">
            <v>5.0022098663044083</v>
          </cell>
          <cell r="G12">
            <v>3.9041578180553733</v>
          </cell>
          <cell r="H12">
            <v>7.1018388543143285</v>
          </cell>
          <cell r="I12">
            <v>5.1828626285326891</v>
          </cell>
          <cell r="J12">
            <v>5.7958413970434126</v>
          </cell>
          <cell r="K12">
            <v>6.1238451416811248</v>
          </cell>
          <cell r="L12">
            <v>5.0019679252254239</v>
          </cell>
          <cell r="M12">
            <v>3.8991335541119909</v>
          </cell>
          <cell r="N12">
            <v>0</v>
          </cell>
        </row>
        <row r="13">
          <cell r="D13" t="str">
            <v>Cholest-5-ene-3β,7α,25-triol (7α,25-dihydroxycholesterol) (A-B)</v>
          </cell>
          <cell r="E13">
            <v>0.42741009916726735</v>
          </cell>
          <cell r="F13">
            <v>0.42786869946729089</v>
          </cell>
          <cell r="G13">
            <v>0.69099710639797696</v>
          </cell>
          <cell r="H13">
            <v>-0.93941692715948433</v>
          </cell>
          <cell r="I13">
            <v>1.3134110346114203</v>
          </cell>
          <cell r="J13">
            <v>0.81810302378926725</v>
          </cell>
          <cell r="K13">
            <v>0.14148861021526393</v>
          </cell>
          <cell r="L13">
            <v>-1.2002376342268084E-2</v>
          </cell>
          <cell r="M13">
            <v>0.57199926304851423</v>
          </cell>
          <cell r="N13">
            <v>0</v>
          </cell>
        </row>
        <row r="14">
          <cell r="D14" t="str">
            <v>7α,26-Dihydroxycholest-4-en-3-one</v>
          </cell>
          <cell r="E14">
            <v>8.0038610792556</v>
          </cell>
          <cell r="F14">
            <v>4.7595620942478147</v>
          </cell>
          <cell r="G14">
            <v>3.9242445592680508</v>
          </cell>
          <cell r="H14">
            <v>7.4102929457170283</v>
          </cell>
          <cell r="I14">
            <v>8.0476750511964781</v>
          </cell>
          <cell r="J14">
            <v>6.939770846672797</v>
          </cell>
          <cell r="K14">
            <v>5.812949204481054</v>
          </cell>
          <cell r="L14">
            <v>6.5709479093437126</v>
          </cell>
          <cell r="M14">
            <v>9.3241184735243259</v>
          </cell>
          <cell r="N14">
            <v>0</v>
          </cell>
        </row>
        <row r="15">
          <cell r="D15" t="str">
            <v>Cholest-5-ene-3β,7α,26-triol (7α,26-Dihydroxycholesterol) (A-B)</v>
          </cell>
          <cell r="E15">
            <v>-0.78754834209657343</v>
          </cell>
          <cell r="F15">
            <v>-0.5258285067385291</v>
          </cell>
          <cell r="G15">
            <v>0.41231492116700053</v>
          </cell>
          <cell r="H15">
            <v>-1.525270683727608</v>
          </cell>
          <cell r="I15">
            <v>-8.7885232719848716E-2</v>
          </cell>
          <cell r="J15">
            <v>-0.1449077767732625</v>
          </cell>
          <cell r="K15">
            <v>-0.49227785361649667</v>
          </cell>
          <cell r="L15">
            <v>-0.2758658093970161</v>
          </cell>
          <cell r="M15">
            <v>0.75775544707753806</v>
          </cell>
          <cell r="N15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5"/>
  <sheetViews>
    <sheetView tabSelected="1" workbookViewId="0"/>
  </sheetViews>
  <sheetFormatPr defaultRowHeight="14.4" x14ac:dyDescent="0.3"/>
  <cols>
    <col min="1" max="1" width="9" bestFit="1" customWidth="1"/>
    <col min="2" max="2" width="11.21875" bestFit="1" customWidth="1"/>
    <col min="3" max="3" width="35.5546875" bestFit="1" customWidth="1"/>
    <col min="4" max="4" width="62.44140625" customWidth="1"/>
  </cols>
  <sheetData>
    <row r="2" spans="1:14" x14ac:dyDescent="0.3">
      <c r="A2" s="1" t="s">
        <v>0</v>
      </c>
      <c r="B2" s="1"/>
      <c r="C2" s="1"/>
      <c r="D2" s="2" t="s">
        <v>1</v>
      </c>
      <c r="E2" s="3" t="s">
        <v>2</v>
      </c>
      <c r="F2" s="3"/>
      <c r="G2" s="3"/>
      <c r="H2" s="3"/>
      <c r="I2" s="3"/>
      <c r="J2" s="3"/>
      <c r="K2" s="3"/>
      <c r="L2" s="3"/>
      <c r="M2" s="3"/>
      <c r="N2" s="3"/>
    </row>
    <row r="3" spans="1:14" x14ac:dyDescent="0.3">
      <c r="A3" s="4" t="s">
        <v>3</v>
      </c>
      <c r="B3" s="4" t="s">
        <v>4</v>
      </c>
      <c r="C3" s="4" t="s">
        <v>5</v>
      </c>
      <c r="D3" s="2" t="s">
        <v>6</v>
      </c>
      <c r="E3" s="5">
        <v>109</v>
      </c>
      <c r="F3" s="5">
        <v>111</v>
      </c>
      <c r="G3" s="5">
        <v>115</v>
      </c>
      <c r="H3" s="5">
        <v>117</v>
      </c>
      <c r="I3" s="5">
        <v>120</v>
      </c>
      <c r="J3" s="5">
        <v>122</v>
      </c>
      <c r="K3" s="5">
        <v>130</v>
      </c>
      <c r="L3" s="5">
        <v>131</v>
      </c>
      <c r="M3" s="5" t="s">
        <v>7</v>
      </c>
      <c r="N3" s="5" t="s">
        <v>8</v>
      </c>
    </row>
    <row r="4" spans="1:14" ht="16.8" x14ac:dyDescent="0.35">
      <c r="A4" s="6">
        <v>534.40539999999999</v>
      </c>
      <c r="B4" s="6" t="s">
        <v>9</v>
      </c>
      <c r="C4" s="6" t="s">
        <v>10</v>
      </c>
      <c r="D4" s="7" t="s">
        <v>11</v>
      </c>
      <c r="E4" s="8">
        <f>[1]N.HudsonBovine!$AF$47</f>
        <v>0.94545357177789346</v>
      </c>
      <c r="F4" s="8">
        <f>[1]N.HudsonBovine!$AW$47</f>
        <v>0.41694666361440297</v>
      </c>
      <c r="G4" s="8">
        <f>[1]N.HudsonBovine!$BN$47</f>
        <v>0.51089893787650309</v>
      </c>
      <c r="H4" s="8">
        <f>[1]N.HudsonBovine!$CE$47</f>
        <v>0.73550104129384364</v>
      </c>
      <c r="I4" s="8">
        <f>[1]N.HudsonBovine!$CV$47</f>
        <v>0.85298699726377425</v>
      </c>
      <c r="J4" s="8">
        <f>[1]N.HudsonBovine!$DM$47</f>
        <v>1.128565266258805</v>
      </c>
      <c r="K4" s="8">
        <f>[1]N.HudsonBovine!$ED$47</f>
        <v>0.80790484335651824</v>
      </c>
      <c r="L4" s="8">
        <f>[1]N.HudsonBovine!$EU$47</f>
        <v>1.051254793981327</v>
      </c>
      <c r="M4" s="8">
        <f>[1]N.HudsonBovine!$FL$47</f>
        <v>7.377718472839879</v>
      </c>
      <c r="N4" s="8">
        <f>[1]N.HudsonBovine!$GC$47</f>
        <v>0</v>
      </c>
    </row>
    <row r="5" spans="1:14" ht="16.8" x14ac:dyDescent="0.35">
      <c r="A5" s="6">
        <v>534.40539999999999</v>
      </c>
      <c r="B5" s="6" t="s">
        <v>9</v>
      </c>
      <c r="C5" s="6" t="s">
        <v>12</v>
      </c>
      <c r="D5" s="7" t="s">
        <v>13</v>
      </c>
      <c r="E5" s="8">
        <f>[1]N.HudsonBovine!$AF$49</f>
        <v>5.7647696630312213</v>
      </c>
      <c r="F5" s="8">
        <f>[1]N.HudsonBovine!$AW$49</f>
        <v>4.9326061322716681</v>
      </c>
      <c r="G5" s="8">
        <f>[1]N.HudsonBovine!$BN$49</f>
        <v>4.7255947935331557</v>
      </c>
      <c r="H5" s="8">
        <f>[1]N.HudsonBovine!$CE$49</f>
        <v>5.8098805990440638</v>
      </c>
      <c r="I5" s="8">
        <f>[1]N.HudsonBovine!$CV$49</f>
        <v>5.8702762191746345</v>
      </c>
      <c r="J5" s="8">
        <f>[1]N.HudsonBovine!$DM$49</f>
        <v>6.7220181794771268</v>
      </c>
      <c r="K5" s="8">
        <f>[1]N.HudsonBovine!$ED$49</f>
        <v>8.3559692277461473</v>
      </c>
      <c r="L5" s="8">
        <f>[1]N.HudsonBovine!$EU$49</f>
        <v>6.8288972816312237</v>
      </c>
      <c r="M5" s="8">
        <f>[1]N.HudsonBovine!$FL$49</f>
        <v>1.9750379667664002</v>
      </c>
      <c r="N5" s="8">
        <f>[1]N.HudsonBovine!$GC$49</f>
        <v>0</v>
      </c>
    </row>
    <row r="6" spans="1:14" ht="16.8" x14ac:dyDescent="0.35">
      <c r="A6" s="6">
        <v>534.40539999999999</v>
      </c>
      <c r="B6" s="6" t="s">
        <v>9</v>
      </c>
      <c r="C6" s="6" t="s">
        <v>14</v>
      </c>
      <c r="D6" s="7" t="s">
        <v>15</v>
      </c>
      <c r="E6" s="8">
        <f>[1]N.HudsonBovine!$AF$50</f>
        <v>8.4232660987126877</v>
      </c>
      <c r="F6" s="8">
        <f>[1]N.HudsonBovine!$AW$50</f>
        <v>6.9520340596195203</v>
      </c>
      <c r="G6" s="8">
        <f>[1]N.HudsonBovine!$BN$50</f>
        <v>7.5631216836597375</v>
      </c>
      <c r="H6" s="8">
        <f>[1]N.HudsonBovine!$CE$50</f>
        <v>9.3852149743875888</v>
      </c>
      <c r="I6" s="8">
        <f>[1]N.HudsonBovine!$CV$50</f>
        <v>13.30437871875445</v>
      </c>
      <c r="J6" s="8">
        <f>[1]N.HudsonBovine!$DM$50</f>
        <v>14.337015417266299</v>
      </c>
      <c r="K6" s="8">
        <f>[1]N.HudsonBovine!$ED$50</f>
        <v>11.240866579824349</v>
      </c>
      <c r="L6" s="8">
        <f>[1]N.HudsonBovine!$EU$50</f>
        <v>12.942353454376647</v>
      </c>
      <c r="M6" s="8">
        <f>[1]N.HudsonBovine!$FL$50</f>
        <v>21.193284035784544</v>
      </c>
      <c r="N6" s="8">
        <f>[1]N.HudsonBovine!$GC$50</f>
        <v>0</v>
      </c>
    </row>
    <row r="7" spans="1:14" x14ac:dyDescent="0.3"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spans="1:14" ht="16.8" x14ac:dyDescent="0.35">
      <c r="A8" s="6">
        <v>534.40539999999999</v>
      </c>
      <c r="B8" s="6" t="s">
        <v>9</v>
      </c>
      <c r="C8" s="6" t="s">
        <v>16</v>
      </c>
      <c r="D8" s="7" t="s">
        <v>17</v>
      </c>
      <c r="E8" s="8">
        <f>[1]N.HudsonBovine!$AL$58</f>
        <v>4.3856999011750242</v>
      </c>
      <c r="F8" s="8">
        <f>[1]N.HudsonBovine!$BC$58</f>
        <v>6.9432496891357554</v>
      </c>
      <c r="G8" s="8">
        <f>[1]N.HudsonBovine!$BT$58</f>
        <v>6.1207080217971939</v>
      </c>
      <c r="H8" s="8">
        <f>[1]N.HudsonBovine!$CK$58</f>
        <v>7.1319659161123843</v>
      </c>
      <c r="I8" s="8">
        <f>[1]N.HudsonBovine!$DB$58</f>
        <v>4.2320109226602192</v>
      </c>
      <c r="J8" s="8">
        <f>[1]N.HudsonBovine!$DS$58</f>
        <v>4.6594712158201093</v>
      </c>
      <c r="K8" s="8">
        <f>[1]N.HudsonBovine!$EJ$58</f>
        <v>5.6593758157968068</v>
      </c>
      <c r="L8" s="8">
        <f>[1]N.HudsonBovine!$FA$58</f>
        <v>2.696066181230667</v>
      </c>
      <c r="M8" s="8">
        <f>[1]N.HudsonBovine!$FR$58</f>
        <v>2.3561038564847179</v>
      </c>
      <c r="N8" s="8">
        <f>[1]N.HudsonBovine!$GI$58</f>
        <v>15.443854434559995</v>
      </c>
    </row>
    <row r="9" spans="1:14" ht="16.8" x14ac:dyDescent="0.35">
      <c r="A9" s="6">
        <v>534.40539999999999</v>
      </c>
      <c r="B9" s="6" t="s">
        <v>9</v>
      </c>
      <c r="C9" s="6" t="s">
        <v>18</v>
      </c>
      <c r="D9" s="7" t="s">
        <v>19</v>
      </c>
      <c r="E9" s="8">
        <f>[1]N.HudsonBovine!$AL$59</f>
        <v>4.0446717786703275</v>
      </c>
      <c r="F9" s="8">
        <f>[1]N.HudsonBovine!$BC$59</f>
        <v>2.7985771456836961</v>
      </c>
      <c r="G9" s="8">
        <f>[1]N.HudsonBovine!$BT$59</f>
        <v>2.6527449878210447</v>
      </c>
      <c r="H9" s="8">
        <f>[1]N.HudsonBovine!$CK$59</f>
        <v>5.7452775474426616</v>
      </c>
      <c r="I9" s="8">
        <f>[1]N.HudsonBovine!$DB$59</f>
        <v>2.5593184233217454</v>
      </c>
      <c r="J9" s="8">
        <f>[1]N.HudsonBovine!$DS$59</f>
        <v>2.6427960911514474</v>
      </c>
      <c r="K9" s="8">
        <f>[1]N.HudsonBovine!$EJ$59</f>
        <v>2.9540900125510769</v>
      </c>
      <c r="L9" s="8">
        <f>[1]N.HudsonBovine!$FA$59</f>
        <v>4.8225077733719219</v>
      </c>
      <c r="M9" s="8">
        <f>[1]N.HudsonBovine!$FR$59</f>
        <v>11.167819143173448</v>
      </c>
      <c r="N9" s="8">
        <f>[1]N.HudsonBovine!$GI$59</f>
        <v>0</v>
      </c>
    </row>
    <row r="10" spans="1:14" ht="16.8" x14ac:dyDescent="0.35">
      <c r="A10" s="6">
        <v>534.40539999999999</v>
      </c>
      <c r="B10" s="6" t="s">
        <v>9</v>
      </c>
      <c r="C10" s="6" t="s">
        <v>18</v>
      </c>
      <c r="D10" s="7" t="s">
        <v>20</v>
      </c>
      <c r="E10" s="8">
        <f>[1]N.HudsonBovine!$AP$59</f>
        <v>0.68238660466080692</v>
      </c>
      <c r="F10" s="8">
        <f>[1]N.HudsonBovine!$BG$59</f>
        <v>2.4746232232491217</v>
      </c>
      <c r="G10" s="8">
        <f>[1]N.HudsonBovine!$BX$59</f>
        <v>1.0473452407070774</v>
      </c>
      <c r="H10" s="8">
        <f>[1]N.HudsonBovine!$CO$59</f>
        <v>1.7914254047540004</v>
      </c>
      <c r="I10" s="8">
        <f>[1]N.HudsonBovine!$DF$59</f>
        <v>1.5372818086664473</v>
      </c>
      <c r="J10" s="8">
        <f>[1]N.HudsonBovine!$DW$59</f>
        <v>1.5001132057198654</v>
      </c>
      <c r="K10" s="8">
        <f>[1]N.HudsonBovine!$EN$59</f>
        <v>2.0892260946597507</v>
      </c>
      <c r="L10" s="8">
        <f>[1]N.HudsonBovine!$FE$59</f>
        <v>1.1148493377013473</v>
      </c>
      <c r="M10" s="8">
        <f>[1]N.HudsonBovine!$FV$59</f>
        <v>3.1704417365242374</v>
      </c>
      <c r="N10" s="8">
        <f>[1]N.HudsonBovine!$GM$59</f>
        <v>0</v>
      </c>
    </row>
    <row r="11" spans="1:14" x14ac:dyDescent="0.3"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spans="1:14" ht="16.8" x14ac:dyDescent="0.35">
      <c r="A12" s="6">
        <v>550.40030000000002</v>
      </c>
      <c r="B12" s="6" t="s">
        <v>21</v>
      </c>
      <c r="C12" s="6" t="s">
        <v>22</v>
      </c>
      <c r="D12" s="7" t="s">
        <v>23</v>
      </c>
      <c r="E12" s="8">
        <f>[1]N.HudsonBovine!$AQ$91</f>
        <v>6.724847156793218</v>
      </c>
      <c r="F12" s="8">
        <f>[1]N.HudsonBovine!$BH$91</f>
        <v>5.0022098663044083</v>
      </c>
      <c r="G12" s="8">
        <f>[1]N.HudsonBovine!$BY$91</f>
        <v>3.9041578180553733</v>
      </c>
      <c r="H12" s="8">
        <f>[1]N.HudsonBovine!$CP$91</f>
        <v>7.1018388543143285</v>
      </c>
      <c r="I12" s="8">
        <f>[1]N.HudsonBovine!$DG$91</f>
        <v>5.1828626285326891</v>
      </c>
      <c r="J12" s="8">
        <f>[1]N.HudsonBovine!$DX$91</f>
        <v>5.7958413970434126</v>
      </c>
      <c r="K12" s="8">
        <f>[1]N.HudsonBovine!$EO$91</f>
        <v>6.1238451416811248</v>
      </c>
      <c r="L12" s="8">
        <f>[1]N.HudsonBovine!$FF$91</f>
        <v>5.0019679252254239</v>
      </c>
      <c r="M12" s="8">
        <f>[1]N.HudsonBovine!$FW$91</f>
        <v>3.8991335541119909</v>
      </c>
      <c r="N12" s="8">
        <f>[1]N.HudsonBovine!$GN$91</f>
        <v>0</v>
      </c>
    </row>
    <row r="13" spans="1:14" ht="16.8" x14ac:dyDescent="0.35">
      <c r="A13" s="6">
        <v>550.40030000000002</v>
      </c>
      <c r="B13" s="6" t="s">
        <v>21</v>
      </c>
      <c r="C13" s="6" t="s">
        <v>22</v>
      </c>
      <c r="D13" s="7" t="s">
        <v>24</v>
      </c>
      <c r="E13" s="8">
        <f>[1]N.HudsonBovine!$AQ$93</f>
        <v>0.42741009916726735</v>
      </c>
      <c r="F13" s="8">
        <f>[1]N.HudsonBovine!$BH$93</f>
        <v>0.42786869946729089</v>
      </c>
      <c r="G13" s="8">
        <f>[1]N.HudsonBovine!$BY$93</f>
        <v>0.69099710639797696</v>
      </c>
      <c r="H13" s="8">
        <f>[1]N.HudsonBovine!$CP$93</f>
        <v>-0.93941692715948433</v>
      </c>
      <c r="I13" s="8">
        <f>[1]N.HudsonBovine!$DG$93</f>
        <v>1.3134110346114203</v>
      </c>
      <c r="J13" s="8">
        <f>[1]N.HudsonBovine!$DX$93</f>
        <v>0.81810302378926725</v>
      </c>
      <c r="K13" s="8">
        <f>[1]N.HudsonBovine!$EO$93</f>
        <v>0.14148861021526393</v>
      </c>
      <c r="L13" s="8">
        <f>[1]N.HudsonBovine!$FF$93</f>
        <v>-1.2002376342268084E-2</v>
      </c>
      <c r="M13" s="8">
        <f>[1]N.HudsonBovine!$FW$93</f>
        <v>0.57199926304851423</v>
      </c>
      <c r="N13" s="8">
        <f>[1]N.HudsonBovine!$GN$93</f>
        <v>0</v>
      </c>
    </row>
    <row r="14" spans="1:14" ht="16.8" x14ac:dyDescent="0.35">
      <c r="A14" s="6">
        <v>550.40030000000002</v>
      </c>
      <c r="B14" s="6" t="s">
        <v>21</v>
      </c>
      <c r="C14" s="6" t="s">
        <v>25</v>
      </c>
      <c r="D14" s="7" t="s">
        <v>26</v>
      </c>
      <c r="E14" s="8">
        <f>[1]N.HudsonBovine!$AQ$92</f>
        <v>8.0038610792556</v>
      </c>
      <c r="F14" s="8">
        <f>[1]N.HudsonBovine!$BH$92</f>
        <v>4.7595620942478147</v>
      </c>
      <c r="G14" s="8">
        <f>[1]N.HudsonBovine!$BY$92</f>
        <v>3.9242445592680508</v>
      </c>
      <c r="H14" s="8">
        <f>[1]N.HudsonBovine!$CP$92</f>
        <v>7.4102929457170283</v>
      </c>
      <c r="I14" s="8">
        <f>[1]N.HudsonBovine!$DG$92</f>
        <v>8.0476750511964781</v>
      </c>
      <c r="J14" s="8">
        <f>[1]N.HudsonBovine!$DX$92</f>
        <v>6.939770846672797</v>
      </c>
      <c r="K14" s="8">
        <f>[1]N.HudsonBovine!$EO$92</f>
        <v>5.812949204481054</v>
      </c>
      <c r="L14" s="8">
        <f>[1]N.HudsonBovine!$FF$92</f>
        <v>6.5709479093437126</v>
      </c>
      <c r="M14" s="8">
        <f>[1]N.HudsonBovine!$FW$92</f>
        <v>9.3241184735243259</v>
      </c>
      <c r="N14" s="8">
        <f>[1]N.HudsonBovine!$GN$92</f>
        <v>0</v>
      </c>
    </row>
    <row r="15" spans="1:14" ht="16.8" x14ac:dyDescent="0.35">
      <c r="A15" s="6">
        <v>550.40030000000002</v>
      </c>
      <c r="B15" s="6" t="s">
        <v>21</v>
      </c>
      <c r="C15" s="6" t="s">
        <v>25</v>
      </c>
      <c r="D15" s="7" t="s">
        <v>27</v>
      </c>
      <c r="E15" s="8">
        <f>[1]N.HudsonBovine!$AQ$94</f>
        <v>-0.78754834209657343</v>
      </c>
      <c r="F15" s="8">
        <f>[1]N.HudsonBovine!$BH$94</f>
        <v>-0.5258285067385291</v>
      </c>
      <c r="G15" s="8">
        <f>[1]N.HudsonBovine!$BY$94</f>
        <v>0.41231492116700053</v>
      </c>
      <c r="H15" s="8">
        <f>[1]N.HudsonBovine!$CP$94</f>
        <v>-1.525270683727608</v>
      </c>
      <c r="I15" s="8">
        <f>[1]N.HudsonBovine!$DG$94</f>
        <v>-8.7885232719848716E-2</v>
      </c>
      <c r="J15" s="8">
        <f>[1]N.HudsonBovine!$DX$94</f>
        <v>-0.1449077767732625</v>
      </c>
      <c r="K15" s="8">
        <f>[1]N.HudsonBovine!$EO$94</f>
        <v>-0.49227785361649667</v>
      </c>
      <c r="L15" s="8">
        <f>[1]N.HudsonBovine!$FF$94</f>
        <v>-0.2758658093970161</v>
      </c>
      <c r="M15" s="8">
        <f>[1]N.HudsonBovine!$FW$94</f>
        <v>0.75775544707753806</v>
      </c>
      <c r="N15" s="8">
        <f>[1]N.HudsonBovine!$GN$94</f>
        <v>0</v>
      </c>
    </row>
  </sheetData>
  <mergeCells count="2">
    <mergeCell ref="A2:C2"/>
    <mergeCell ref="E2:N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University of Queensland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Hudson</dc:creator>
  <cp:lastModifiedBy>Nick Hudson</cp:lastModifiedBy>
  <dcterms:created xsi:type="dcterms:W3CDTF">2019-07-05T01:54:33Z</dcterms:created>
  <dcterms:modified xsi:type="dcterms:W3CDTF">2019-07-05T01:55:05Z</dcterms:modified>
</cp:coreProperties>
</file>