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junkumar/Documents/ADR_OR/milestone3submission/"/>
    </mc:Choice>
  </mc:AlternateContent>
  <xr:revisionPtr revIDLastSave="0" documentId="8_{B338E67C-C80C-934C-A496-81DCD753CFE8}" xr6:coauthVersionLast="43" xr6:coauthVersionMax="43" xr10:uidLastSave="{00000000-0000-0000-0000-000000000000}"/>
  <bookViews>
    <workbookView xWindow="780" yWindow="960" windowWidth="27640" windowHeight="15100" xr2:uid="{FBB65DF9-2379-CE45-B2A0-9AF67CDBF01D}"/>
  </bookViews>
  <sheets>
    <sheet name="Sheet1" sheetId="1" r:id="rId1"/>
  </sheets>
  <externalReferences>
    <externalReference r:id="rId2"/>
  </externalReferenc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1" i="1" l="1"/>
  <c r="G31" i="1"/>
  <c r="H31" i="1"/>
  <c r="I31" i="1"/>
  <c r="I30" i="1"/>
  <c r="I29" i="1"/>
  <c r="I28" i="1"/>
  <c r="I27" i="1"/>
  <c r="I26" i="1"/>
  <c r="I25" i="1"/>
  <c r="I24" i="1"/>
  <c r="I23" i="1"/>
  <c r="I22" i="1"/>
  <c r="I21" i="1"/>
  <c r="I20" i="1"/>
  <c r="N13" i="1"/>
</calcChain>
</file>

<file path=xl/sharedStrings.xml><?xml version="1.0" encoding="utf-8"?>
<sst xmlns="http://schemas.openxmlformats.org/spreadsheetml/2006/main" count="63" uniqueCount="28">
  <si>
    <t>First month</t>
  </si>
  <si>
    <t>Second month</t>
  </si>
  <si>
    <t>Third month</t>
  </si>
  <si>
    <t>Gatro-intestional</t>
  </si>
  <si>
    <t>Central nervous</t>
  </si>
  <si>
    <t>Ophthalmology</t>
  </si>
  <si>
    <t>Dermatology</t>
  </si>
  <si>
    <t>Otolaryngology</t>
  </si>
  <si>
    <t>Other</t>
  </si>
  <si>
    <t>Musculoskeletal</t>
  </si>
  <si>
    <t>Peripheral Nervous</t>
  </si>
  <si>
    <t>Hepato-billiary</t>
  </si>
  <si>
    <t>Urinary</t>
  </si>
  <si>
    <t>Psychiatric</t>
  </si>
  <si>
    <t>total</t>
  </si>
  <si>
    <t>1st month</t>
  </si>
  <si>
    <t>2nd month</t>
  </si>
  <si>
    <t>3rd month</t>
  </si>
  <si>
    <t>GIT</t>
  </si>
  <si>
    <t>Visual</t>
  </si>
  <si>
    <t>Pschy</t>
  </si>
  <si>
    <t>Oto</t>
  </si>
  <si>
    <t>Dermato</t>
  </si>
  <si>
    <t>PeripheralNeuro.</t>
  </si>
  <si>
    <t>Hepato</t>
  </si>
  <si>
    <t>Arthralgia</t>
  </si>
  <si>
    <t>CNS</t>
  </si>
  <si>
    <t>nephro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</si>
</sst>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2"/>
      <color theme="1"/>
      <name val="Calibri"/>
      <family val="2"/>
      <scheme val="minor"/>
    </font>
    <font>
      <sz val="10"/>
      <color indexed="8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>
      <alignment vertical="top" wrapText="1"/>
    </xf>
    <xf numFmtId="1" fontId="0" fillId="0" borderId="0" xfId="0" applyNumberFormat="1" applyFont="1" applyAlignment="1">
      <alignment vertical="top" wrapText="1"/>
    </xf>
    <xf numFmtId="164" fontId="0" fillId="0" borderId="0" xfId="0" applyNumberFormat="1" applyFont="1" applyAlignment="1">
      <alignment vertical="top" wrapText="1"/>
    </xf>
    <xf numFmtId="1" fontId="0" fillId="0" borderId="0" xfId="0" applyNumberFormat="1" applyAlignment="1"/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BDATAfullshe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 1"/>
      <sheetName val="Sheet4"/>
      <sheetName val="Sheet5"/>
      <sheetName val="Distribution fitting_HID"/>
      <sheetName val="Distribution fitting_HID1"/>
      <sheetName val="Distribution fitting"/>
      <sheetName val="Sheet6"/>
      <sheetName val="Desc_HID"/>
      <sheetName val="Desc"/>
      <sheetName val="Sheet1"/>
      <sheetName val="Association coefficients22"/>
      <sheetName val="Association coefficients21"/>
      <sheetName val="chart"/>
      <sheetName val="Sheet14"/>
      <sheetName val="Association coefficients23"/>
      <sheetName val="Association coefficients20"/>
      <sheetName val="Association coefficients19"/>
      <sheetName val="Association coefficients18"/>
      <sheetName val="Association coefficients17"/>
      <sheetName val="Association coefficients16"/>
      <sheetName val="Association coefficients15"/>
      <sheetName val="Association coefficients14"/>
      <sheetName val="Sheet2"/>
      <sheetName val="Sheet17"/>
      <sheetName val="Association coefficients13"/>
      <sheetName val="Sheet3"/>
      <sheetName val="Association coefficients12"/>
      <sheetName val="Association coefficients11"/>
      <sheetName val="Association coefficients10"/>
      <sheetName val="Association coefficients9"/>
      <sheetName val="Association coefficients8"/>
      <sheetName val="Association coefficients7"/>
      <sheetName val="Association coefficients6"/>
      <sheetName val="Association coefficients5"/>
      <sheetName val="Association coefficients4"/>
      <sheetName val="Association coefficients3"/>
      <sheetName val="Association coefficients2"/>
      <sheetName val="Association coefficients1"/>
      <sheetName val="Association coefficients"/>
      <sheetName val="Log1"/>
      <sheetName val="Lo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K2" t="str">
            <v>Gatro-intestional</v>
          </cell>
          <cell r="L2">
            <v>58.994999999999997</v>
          </cell>
        </row>
        <row r="3">
          <cell r="K3" t="str">
            <v>Ophthalmology</v>
          </cell>
          <cell r="L3">
            <v>31.878</v>
          </cell>
        </row>
        <row r="4">
          <cell r="K4" t="str">
            <v>Otolaryngology</v>
          </cell>
          <cell r="L4">
            <v>24.633000000000003</v>
          </cell>
        </row>
        <row r="5">
          <cell r="K5" t="str">
            <v>Dermatology</v>
          </cell>
          <cell r="L5">
            <v>19.872</v>
          </cell>
        </row>
        <row r="6">
          <cell r="K6" t="str">
            <v>Other</v>
          </cell>
          <cell r="L6">
            <v>19.043999999999997</v>
          </cell>
        </row>
        <row r="7">
          <cell r="K7" t="str">
            <v>Peripheral Nervous</v>
          </cell>
          <cell r="L7">
            <v>16.766999999999999</v>
          </cell>
        </row>
        <row r="8">
          <cell r="K8" t="str">
            <v>Musculoskeletal</v>
          </cell>
          <cell r="L8">
            <v>16.766999999999999</v>
          </cell>
        </row>
        <row r="9">
          <cell r="K9" t="str">
            <v>Psychiatric</v>
          </cell>
          <cell r="L9">
            <v>8.6940000000000008</v>
          </cell>
        </row>
        <row r="10">
          <cell r="K10" t="str">
            <v>Central nervous</v>
          </cell>
          <cell r="L10">
            <v>6.4170000000000007</v>
          </cell>
        </row>
        <row r="11">
          <cell r="K11" t="str">
            <v>Urinary</v>
          </cell>
          <cell r="L11">
            <v>2.484</v>
          </cell>
        </row>
        <row r="12">
          <cell r="K12" t="str">
            <v>Hepato-billiary</v>
          </cell>
          <cell r="L12">
            <v>1.6560000000000001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9CBDC-804D-DA47-8647-7B37BC1708D7}">
  <dimension ref="B2:O36"/>
  <sheetViews>
    <sheetView tabSelected="1" workbookViewId="0">
      <selection sqref="A1:XFD1048576"/>
    </sheetView>
  </sheetViews>
  <sheetFormatPr baseColWidth="10" defaultRowHeight="16"/>
  <cols>
    <col min="1" max="12" width="10.83203125" style="3"/>
    <col min="13" max="13" width="10.83203125" style="4"/>
    <col min="14" max="16384" width="10.83203125" style="3"/>
  </cols>
  <sheetData>
    <row r="2" spans="2:15">
      <c r="B2" s="1"/>
      <c r="C2" s="2" t="s">
        <v>0</v>
      </c>
      <c r="D2" s="2" t="s">
        <v>1</v>
      </c>
      <c r="E2" s="2" t="s">
        <v>2</v>
      </c>
      <c r="F2" s="1"/>
      <c r="K2" s="2" t="s">
        <v>3</v>
      </c>
      <c r="L2" s="4">
        <v>58.994999999999997</v>
      </c>
      <c r="M2" s="4">
        <v>58.994999999999997</v>
      </c>
      <c r="N2" s="3">
        <v>28.5</v>
      </c>
      <c r="O2" s="2" t="s">
        <v>4</v>
      </c>
    </row>
    <row r="3" spans="2:15">
      <c r="B3" s="2" t="s">
        <v>4</v>
      </c>
      <c r="C3" s="1">
        <v>37</v>
      </c>
      <c r="D3" s="1">
        <v>26</v>
      </c>
      <c r="E3" s="1">
        <v>37</v>
      </c>
      <c r="F3" s="1"/>
      <c r="G3" s="4"/>
      <c r="H3" s="4"/>
      <c r="I3" s="4"/>
      <c r="J3" s="4"/>
      <c r="K3" s="2" t="s">
        <v>5</v>
      </c>
      <c r="L3" s="4">
        <v>31.878</v>
      </c>
      <c r="M3" s="4">
        <v>31.878</v>
      </c>
      <c r="N3" s="3">
        <v>15.4</v>
      </c>
      <c r="O3" s="2" t="s">
        <v>6</v>
      </c>
    </row>
    <row r="4" spans="2:15">
      <c r="B4" s="2" t="s">
        <v>6</v>
      </c>
      <c r="C4" s="1">
        <v>40</v>
      </c>
      <c r="D4" s="1">
        <v>46</v>
      </c>
      <c r="E4" s="1">
        <v>16</v>
      </c>
      <c r="F4" s="1"/>
      <c r="G4" s="4"/>
      <c r="H4" s="4"/>
      <c r="I4" s="4"/>
      <c r="J4" s="4"/>
      <c r="K4" s="2" t="s">
        <v>7</v>
      </c>
      <c r="L4" s="4">
        <v>24.633000000000003</v>
      </c>
      <c r="M4" s="4">
        <v>24.633000000000003</v>
      </c>
      <c r="N4" s="3">
        <v>11.9</v>
      </c>
      <c r="O4" s="2" t="s">
        <v>7</v>
      </c>
    </row>
    <row r="5" spans="2:15">
      <c r="B5" s="2" t="s">
        <v>7</v>
      </c>
      <c r="C5" s="1">
        <v>42</v>
      </c>
      <c r="D5" s="1">
        <v>29</v>
      </c>
      <c r="E5" s="1">
        <v>29</v>
      </c>
      <c r="F5" s="1"/>
      <c r="G5" s="4"/>
      <c r="H5" s="4"/>
      <c r="J5" s="4"/>
      <c r="K5" s="2" t="s">
        <v>6</v>
      </c>
      <c r="L5" s="4">
        <v>19.872</v>
      </c>
      <c r="M5" s="4">
        <v>19.872</v>
      </c>
      <c r="N5" s="3">
        <v>9.6</v>
      </c>
      <c r="O5" s="1" t="s">
        <v>8</v>
      </c>
    </row>
    <row r="6" spans="2:15">
      <c r="B6" s="1" t="s">
        <v>8</v>
      </c>
      <c r="C6" s="1">
        <v>42</v>
      </c>
      <c r="D6" s="1">
        <v>37</v>
      </c>
      <c r="E6" s="1">
        <v>21</v>
      </c>
      <c r="F6" s="1"/>
      <c r="G6" s="5"/>
      <c r="H6" s="5"/>
      <c r="I6" s="5"/>
      <c r="J6" s="4"/>
      <c r="K6" s="1" t="s">
        <v>8</v>
      </c>
      <c r="L6" s="4">
        <v>19.043999999999997</v>
      </c>
      <c r="M6" s="4">
        <v>19.043999999999997</v>
      </c>
      <c r="N6" s="3">
        <v>9.1999999999999993</v>
      </c>
      <c r="O6" s="2" t="s">
        <v>9</v>
      </c>
    </row>
    <row r="7" spans="2:15">
      <c r="B7" s="2" t="s">
        <v>9</v>
      </c>
      <c r="C7" s="1">
        <v>48</v>
      </c>
      <c r="D7" s="1">
        <v>33</v>
      </c>
      <c r="E7" s="1">
        <v>19</v>
      </c>
      <c r="F7" s="1"/>
      <c r="J7" s="4"/>
      <c r="K7" s="2" t="s">
        <v>10</v>
      </c>
      <c r="L7" s="4">
        <v>16.766999999999999</v>
      </c>
      <c r="M7" s="4">
        <v>16.766999999999999</v>
      </c>
      <c r="N7" s="3">
        <v>8.1</v>
      </c>
      <c r="O7" s="2" t="s">
        <v>11</v>
      </c>
    </row>
    <row r="8" spans="2:15">
      <c r="B8" s="2" t="s">
        <v>11</v>
      </c>
      <c r="C8" s="1">
        <v>50</v>
      </c>
      <c r="D8" s="1">
        <v>50</v>
      </c>
      <c r="E8" s="1"/>
      <c r="F8" s="1"/>
      <c r="G8" s="4"/>
      <c r="H8" s="4"/>
      <c r="I8" s="4"/>
      <c r="J8" s="4"/>
      <c r="K8" s="2" t="s">
        <v>9</v>
      </c>
      <c r="L8" s="4">
        <v>16.766999999999999</v>
      </c>
      <c r="M8" s="4">
        <v>16.766999999999999</v>
      </c>
      <c r="N8" s="3">
        <v>8.1</v>
      </c>
      <c r="O8" s="2" t="s">
        <v>12</v>
      </c>
    </row>
    <row r="9" spans="2:15">
      <c r="B9" s="2" t="s">
        <v>12</v>
      </c>
      <c r="C9" s="1">
        <v>50</v>
      </c>
      <c r="D9" s="1"/>
      <c r="E9" s="1">
        <v>50</v>
      </c>
      <c r="F9" s="1"/>
      <c r="G9" s="4"/>
      <c r="H9" s="4"/>
      <c r="I9" s="4"/>
      <c r="J9" s="4"/>
      <c r="K9" s="2" t="s">
        <v>13</v>
      </c>
      <c r="L9" s="4">
        <v>8.6940000000000008</v>
      </c>
      <c r="M9" s="4">
        <v>8.6940000000000008</v>
      </c>
      <c r="N9" s="3">
        <v>4.2</v>
      </c>
      <c r="O9" s="2" t="s">
        <v>10</v>
      </c>
    </row>
    <row r="10" spans="2:15">
      <c r="B10" s="2" t="s">
        <v>10</v>
      </c>
      <c r="C10" s="1">
        <v>52</v>
      </c>
      <c r="D10" s="1">
        <v>34</v>
      </c>
      <c r="E10" s="1">
        <v>14</v>
      </c>
      <c r="F10" s="1"/>
      <c r="G10" s="4"/>
      <c r="H10" s="4"/>
      <c r="I10" s="4"/>
      <c r="J10" s="4"/>
      <c r="K10" s="2" t="s">
        <v>4</v>
      </c>
      <c r="L10" s="4">
        <v>6.4170000000000007</v>
      </c>
      <c r="M10" s="4">
        <v>6.4170000000000007</v>
      </c>
      <c r="N10" s="3">
        <v>3.1</v>
      </c>
      <c r="O10" s="2" t="s">
        <v>5</v>
      </c>
    </row>
    <row r="11" spans="2:15">
      <c r="B11" s="2" t="s">
        <v>5</v>
      </c>
      <c r="C11" s="6">
        <v>52.5</v>
      </c>
      <c r="D11" s="6">
        <v>22</v>
      </c>
      <c r="E11" s="1">
        <v>25</v>
      </c>
      <c r="F11" s="1"/>
      <c r="J11" s="4"/>
      <c r="K11" s="2" t="s">
        <v>12</v>
      </c>
      <c r="L11" s="4">
        <v>2.484</v>
      </c>
      <c r="M11" s="4">
        <v>2.484</v>
      </c>
      <c r="N11" s="3">
        <v>1.2</v>
      </c>
      <c r="O11" s="2" t="s">
        <v>13</v>
      </c>
    </row>
    <row r="12" spans="2:15">
      <c r="B12" s="2" t="s">
        <v>13</v>
      </c>
      <c r="C12" s="1">
        <v>54</v>
      </c>
      <c r="D12" s="1">
        <v>28</v>
      </c>
      <c r="E12" s="1">
        <v>18</v>
      </c>
      <c r="F12" s="1"/>
      <c r="G12" s="5"/>
      <c r="H12" s="5"/>
      <c r="I12" s="5"/>
      <c r="J12" s="4"/>
      <c r="K12" s="2" t="s">
        <v>11</v>
      </c>
      <c r="L12" s="4">
        <v>1.6560000000000001</v>
      </c>
      <c r="M12" s="4">
        <v>1.6560000000000001</v>
      </c>
      <c r="N12" s="3">
        <v>0.8</v>
      </c>
      <c r="O12" s="2" t="s">
        <v>3</v>
      </c>
    </row>
    <row r="13" spans="2:15">
      <c r="B13" s="2" t="s">
        <v>3</v>
      </c>
      <c r="C13" s="1">
        <v>56</v>
      </c>
      <c r="D13" s="1">
        <v>22</v>
      </c>
      <c r="E13" s="1">
        <v>22</v>
      </c>
      <c r="F13" s="1"/>
      <c r="L13" s="4">
        <v>207.20699999999997</v>
      </c>
      <c r="M13" s="4">
        <v>207.20699999999997</v>
      </c>
      <c r="N13" s="4">
        <f t="shared" ref="N13" si="0">SUM(N2:N12)</f>
        <v>100.09999999999998</v>
      </c>
    </row>
    <row r="18" spans="5:15">
      <c r="L18" s="3">
        <v>1</v>
      </c>
      <c r="M18" s="4">
        <v>2</v>
      </c>
      <c r="N18" s="3">
        <v>3</v>
      </c>
      <c r="O18" s="7" t="s">
        <v>14</v>
      </c>
    </row>
    <row r="19" spans="5:15">
      <c r="E19" s="1"/>
      <c r="F19" s="1" t="s">
        <v>15</v>
      </c>
      <c r="G19" s="1" t="s">
        <v>16</v>
      </c>
      <c r="H19" s="1" t="s">
        <v>17</v>
      </c>
      <c r="I19" s="7" t="s">
        <v>14</v>
      </c>
      <c r="K19" s="1" t="s">
        <v>18</v>
      </c>
      <c r="L19" s="4">
        <v>58.994999999999997</v>
      </c>
      <c r="O19" s="4">
        <v>58.994999999999997</v>
      </c>
    </row>
    <row r="20" spans="5:15">
      <c r="E20" s="1" t="s">
        <v>18</v>
      </c>
      <c r="F20" s="4">
        <v>33.04</v>
      </c>
      <c r="G20" s="4">
        <v>12.979999999999999</v>
      </c>
      <c r="H20" s="4">
        <v>12.979999999999999</v>
      </c>
      <c r="I20" s="4">
        <f>F20+G20+H20</f>
        <v>58.999999999999993</v>
      </c>
      <c r="J20" s="4"/>
      <c r="K20" s="1" t="s">
        <v>19</v>
      </c>
      <c r="L20" s="4">
        <v>31.878</v>
      </c>
      <c r="O20" s="4">
        <v>31.878</v>
      </c>
    </row>
    <row r="21" spans="5:15">
      <c r="E21" s="1" t="s">
        <v>20</v>
      </c>
      <c r="F21" s="4">
        <v>4.8599999999999994</v>
      </c>
      <c r="G21" s="4">
        <v>2.52</v>
      </c>
      <c r="H21" s="4">
        <v>1</v>
      </c>
      <c r="I21" s="4">
        <f t="shared" ref="I21:I31" si="1">F21+G21+H21</f>
        <v>8.379999999999999</v>
      </c>
      <c r="J21" s="4"/>
      <c r="K21" s="1" t="s">
        <v>21</v>
      </c>
      <c r="L21" s="4">
        <v>24.633000000000003</v>
      </c>
      <c r="O21" s="4">
        <v>24.633000000000003</v>
      </c>
    </row>
    <row r="22" spans="5:15">
      <c r="E22" s="1" t="s">
        <v>19</v>
      </c>
      <c r="F22" s="4">
        <v>16.8</v>
      </c>
      <c r="G22" s="4">
        <v>7.2</v>
      </c>
      <c r="H22" s="4">
        <v>8</v>
      </c>
      <c r="I22" s="4">
        <f t="shared" si="1"/>
        <v>32</v>
      </c>
      <c r="J22" s="4"/>
      <c r="K22" s="1" t="s">
        <v>22</v>
      </c>
      <c r="L22" s="4">
        <v>19.872</v>
      </c>
      <c r="O22" s="4">
        <v>19.872</v>
      </c>
    </row>
    <row r="23" spans="5:15">
      <c r="E23" s="1" t="s">
        <v>23</v>
      </c>
      <c r="F23" s="4">
        <v>8.84</v>
      </c>
      <c r="G23" s="4">
        <v>5.78</v>
      </c>
      <c r="H23" s="4">
        <v>2.3800000000000003</v>
      </c>
      <c r="I23" s="4">
        <f t="shared" si="1"/>
        <v>17</v>
      </c>
      <c r="J23" s="4"/>
      <c r="K23" s="1" t="s">
        <v>8</v>
      </c>
      <c r="L23" s="4">
        <v>19.043999999999997</v>
      </c>
      <c r="O23" s="4">
        <v>19.043999999999997</v>
      </c>
    </row>
    <row r="24" spans="5:15">
      <c r="E24" s="1" t="s">
        <v>24</v>
      </c>
      <c r="F24" s="4">
        <v>1</v>
      </c>
      <c r="G24" s="4">
        <v>1</v>
      </c>
      <c r="H24" s="4">
        <v>0</v>
      </c>
      <c r="I24" s="4">
        <f t="shared" si="1"/>
        <v>2</v>
      </c>
      <c r="J24" s="4"/>
      <c r="K24" s="1" t="s">
        <v>23</v>
      </c>
      <c r="L24" s="4">
        <v>16.766999999999999</v>
      </c>
      <c r="O24" s="4">
        <v>16.766999999999999</v>
      </c>
    </row>
    <row r="25" spans="5:15">
      <c r="E25" s="1" t="s">
        <v>25</v>
      </c>
      <c r="F25" s="4">
        <v>8.16</v>
      </c>
      <c r="G25" s="4">
        <v>5.61</v>
      </c>
      <c r="H25" s="4">
        <v>3.2300000000000004</v>
      </c>
      <c r="I25" s="4">
        <f t="shared" si="1"/>
        <v>17</v>
      </c>
      <c r="J25" s="4"/>
      <c r="K25" s="1" t="s">
        <v>25</v>
      </c>
      <c r="L25" s="4">
        <v>16.766999999999999</v>
      </c>
      <c r="O25" s="4">
        <v>16.766999999999999</v>
      </c>
    </row>
    <row r="26" spans="5:15">
      <c r="E26" s="1" t="s">
        <v>21</v>
      </c>
      <c r="F26" s="4">
        <v>10.5</v>
      </c>
      <c r="G26" s="4">
        <v>7.25</v>
      </c>
      <c r="H26" s="4">
        <v>7.25</v>
      </c>
      <c r="I26" s="4">
        <f t="shared" si="1"/>
        <v>25</v>
      </c>
      <c r="J26" s="4"/>
      <c r="K26" s="1" t="s">
        <v>20</v>
      </c>
      <c r="L26" s="4">
        <v>8.6940000000000008</v>
      </c>
      <c r="O26" s="4">
        <v>8.6940000000000008</v>
      </c>
    </row>
    <row r="27" spans="5:15">
      <c r="E27" s="1" t="s">
        <v>8</v>
      </c>
      <c r="F27" s="4">
        <v>7.98</v>
      </c>
      <c r="G27" s="4">
        <v>7.03</v>
      </c>
      <c r="H27" s="4">
        <v>3.99</v>
      </c>
      <c r="I27" s="4">
        <f t="shared" si="1"/>
        <v>19</v>
      </c>
      <c r="J27" s="4"/>
      <c r="K27" s="1" t="s">
        <v>26</v>
      </c>
      <c r="L27" s="4">
        <v>6.4170000000000007</v>
      </c>
      <c r="O27" s="4">
        <v>6.4170000000000007</v>
      </c>
    </row>
    <row r="28" spans="5:15">
      <c r="E28" s="1" t="s">
        <v>22</v>
      </c>
      <c r="F28" s="4">
        <v>8</v>
      </c>
      <c r="G28" s="4">
        <v>9.2000000000000011</v>
      </c>
      <c r="H28" s="4">
        <v>3.2</v>
      </c>
      <c r="I28" s="4">
        <f t="shared" si="1"/>
        <v>20.400000000000002</v>
      </c>
      <c r="J28" s="4"/>
      <c r="K28" s="7" t="s">
        <v>27</v>
      </c>
      <c r="L28" s="4">
        <v>2.484</v>
      </c>
      <c r="O28" s="4">
        <v>2.484</v>
      </c>
    </row>
    <row r="29" spans="5:15">
      <c r="E29" s="1" t="s">
        <v>26</v>
      </c>
      <c r="F29" s="4">
        <v>2.25</v>
      </c>
      <c r="G29" s="4">
        <v>1.5</v>
      </c>
      <c r="H29" s="4">
        <v>2.25</v>
      </c>
      <c r="I29" s="4">
        <f t="shared" si="1"/>
        <v>6</v>
      </c>
      <c r="J29" s="4"/>
      <c r="K29" s="1" t="s">
        <v>24</v>
      </c>
      <c r="L29" s="4">
        <v>1.6560000000000001</v>
      </c>
      <c r="O29" s="4">
        <v>1.6560000000000001</v>
      </c>
    </row>
    <row r="30" spans="5:15">
      <c r="E30" s="7" t="s">
        <v>27</v>
      </c>
      <c r="F30" s="3">
        <v>1</v>
      </c>
      <c r="G30" s="3">
        <v>0</v>
      </c>
      <c r="H30" s="3">
        <v>1</v>
      </c>
      <c r="I30" s="4">
        <f t="shared" si="1"/>
        <v>2</v>
      </c>
      <c r="J30" s="4"/>
      <c r="K30" s="1"/>
      <c r="O30" s="3">
        <v>207</v>
      </c>
    </row>
    <row r="31" spans="5:15">
      <c r="F31" s="4">
        <f t="shared" ref="F31:H31" si="2">F20+F21+F22+F23+F24+F25+F26+F28+F27+F29+F30</f>
        <v>102.43</v>
      </c>
      <c r="G31" s="4">
        <f t="shared" si="2"/>
        <v>60.070000000000007</v>
      </c>
      <c r="H31" s="4">
        <f t="shared" si="2"/>
        <v>45.28</v>
      </c>
      <c r="I31" s="4">
        <f t="shared" si="1"/>
        <v>207.78</v>
      </c>
      <c r="K31" s="1"/>
    </row>
    <row r="32" spans="5:15">
      <c r="K32" s="1"/>
    </row>
    <row r="33" spans="11:11">
      <c r="K33" s="1"/>
    </row>
    <row r="34" spans="11:11">
      <c r="K34" s="1"/>
    </row>
    <row r="35" spans="11:11">
      <c r="K35" s="1"/>
    </row>
    <row r="36" spans="11:11">
      <c r="K36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Arjunkumar</dc:creator>
  <cp:lastModifiedBy>Arjunkumar</cp:lastModifiedBy>
  <dcterms:created xsi:type="dcterms:W3CDTF">2019-06-10T10:46:19Z</dcterms:created>
  <dcterms:modified xsi:type="dcterms:W3CDTF">2019-06-10T10:46:39Z</dcterms:modified>
</cp:coreProperties>
</file>