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10" yWindow="390" windowWidth="27480" windowHeight="12450" tabRatio="794" activeTab="4"/>
  </bookViews>
  <sheets>
    <sheet name="all Pathways" sheetId="1" r:id="rId1"/>
    <sheet name="shared Pathways" sheetId="2" r:id="rId2"/>
    <sheet name="C.tshokwe specific Pathways" sheetId="3" r:id="rId3"/>
    <sheet name="C. compress specific pathways" sheetId="4" r:id="rId4"/>
    <sheet name="KEGG_LevelB_combined" sheetId="10" r:id="rId5"/>
  </sheets>
  <definedNames>
    <definedName name="_xlnm._FilterDatabase" localSheetId="0" hidden="1">'all Pathways'!$A$1:$A$223</definedName>
  </definedNames>
  <calcPr calcId="145621"/>
</workbook>
</file>

<file path=xl/calcChain.xml><?xml version="1.0" encoding="utf-8"?>
<calcChain xmlns="http://schemas.openxmlformats.org/spreadsheetml/2006/main">
  <c r="F48" i="10" l="1"/>
  <c r="F41" i="10"/>
  <c r="F42" i="10"/>
  <c r="F43" i="10"/>
  <c r="F44" i="10"/>
  <c r="F45" i="10"/>
  <c r="F46" i="10"/>
  <c r="F47" i="10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" i="10"/>
  <c r="E37" i="10" l="1"/>
  <c r="E23" i="10"/>
  <c r="E8" i="10"/>
  <c r="E13" i="10"/>
  <c r="E45" i="10"/>
  <c r="E9" i="10"/>
  <c r="E41" i="10"/>
  <c r="E19" i="10"/>
  <c r="E4" i="10"/>
  <c r="E48" i="10"/>
  <c r="E16" i="10"/>
  <c r="D21" i="10"/>
  <c r="E21" i="10" s="1"/>
  <c r="D46" i="10"/>
  <c r="E46" i="10" s="1"/>
  <c r="D29" i="10"/>
  <c r="E29" i="10" s="1"/>
  <c r="D6" i="10"/>
  <c r="E6" i="10" s="1"/>
  <c r="D7" i="10"/>
  <c r="E7" i="10" s="1"/>
  <c r="D36" i="10"/>
  <c r="E36" i="10" s="1"/>
  <c r="D39" i="10"/>
  <c r="E39" i="10" s="1"/>
  <c r="D33" i="10"/>
  <c r="E33" i="10" s="1"/>
  <c r="D22" i="10"/>
  <c r="E22" i="10" s="1"/>
  <c r="D37" i="10"/>
  <c r="D23" i="10"/>
  <c r="D8" i="10"/>
  <c r="D42" i="10"/>
  <c r="E42" i="10" s="1"/>
  <c r="D26" i="10"/>
  <c r="E26" i="10" s="1"/>
  <c r="D17" i="10"/>
  <c r="E17" i="10" s="1"/>
  <c r="D30" i="10"/>
  <c r="E30" i="10" s="1"/>
  <c r="D28" i="10"/>
  <c r="E28" i="10" s="1"/>
  <c r="D13" i="10"/>
  <c r="D45" i="10"/>
  <c r="D9" i="10"/>
  <c r="D41" i="10"/>
  <c r="D14" i="10"/>
  <c r="E14" i="10" s="1"/>
  <c r="D5" i="10"/>
  <c r="E5" i="10" s="1"/>
  <c r="D34" i="10"/>
  <c r="E34" i="10" s="1"/>
  <c r="D43" i="10"/>
  <c r="E43" i="10" s="1"/>
  <c r="D44" i="10"/>
  <c r="E44" i="10" s="1"/>
  <c r="D32" i="10"/>
  <c r="E32" i="10" s="1"/>
  <c r="D47" i="10"/>
  <c r="E47" i="10" s="1"/>
  <c r="D31" i="10"/>
  <c r="E31" i="10" s="1"/>
  <c r="D40" i="10"/>
  <c r="E40" i="10" s="1"/>
  <c r="D38" i="10"/>
  <c r="E38" i="10" s="1"/>
  <c r="D10" i="10"/>
  <c r="E10" i="10" s="1"/>
  <c r="D18" i="10"/>
  <c r="E18" i="10" s="1"/>
  <c r="D19" i="10"/>
  <c r="D35" i="10"/>
  <c r="E35" i="10" s="1"/>
  <c r="D20" i="10"/>
  <c r="E20" i="10" s="1"/>
  <c r="D11" i="10"/>
  <c r="E11" i="10" s="1"/>
  <c r="D27" i="10"/>
  <c r="E27" i="10" s="1"/>
  <c r="D24" i="10"/>
  <c r="E24" i="10" s="1"/>
  <c r="D15" i="10"/>
  <c r="E15" i="10" s="1"/>
  <c r="D25" i="10"/>
  <c r="E25" i="10" s="1"/>
  <c r="D4" i="10"/>
  <c r="D48" i="10"/>
  <c r="D16" i="10"/>
  <c r="D12" i="10"/>
  <c r="E12" i="10" s="1"/>
</calcChain>
</file>

<file path=xl/sharedStrings.xml><?xml version="1.0" encoding="utf-8"?>
<sst xmlns="http://schemas.openxmlformats.org/spreadsheetml/2006/main" count="752" uniqueCount="425">
  <si>
    <t xml:space="preserve">    ko00010 Glycolysis / Gluconeogenesis</t>
  </si>
  <si>
    <t>ko00010 Glycolysis / Gluconeogenesis</t>
  </si>
  <si>
    <t xml:space="preserve">    ko00030 Pentose phosphate pathway</t>
  </si>
  <si>
    <t>ko00030 Pentose phosphate pathway</t>
  </si>
  <si>
    <t xml:space="preserve">    ko00051 Fructose and mannose metabolism</t>
  </si>
  <si>
    <t>ko00040 Pentose and glucuronate interconversions</t>
  </si>
  <si>
    <t xml:space="preserve">    ko00190 Oxidative phosphorylation</t>
  </si>
  <si>
    <t>ko00071 Fatty acid degradation</t>
  </si>
  <si>
    <t>ko00100 Steroid biosynthesis</t>
  </si>
  <si>
    <t xml:space="preserve">    ko00230 Purine metabolism</t>
  </si>
  <si>
    <t>ko00230 Purine metabolism</t>
  </si>
  <si>
    <t xml:space="preserve">    ko00240 Pyrimidine metabolism</t>
  </si>
  <si>
    <t>ko00240 Pyrimidine metabolism</t>
  </si>
  <si>
    <t>ko00250 Alanine ( aspartate and glutamate metabolism )</t>
  </si>
  <si>
    <t xml:space="preserve">    ko00260 Glycine ( serine and threonine metabolism )</t>
  </si>
  <si>
    <t>ko00260 Glycine (serine and threonine metabolism )</t>
  </si>
  <si>
    <t xml:space="preserve">    ko00270 Cysteine and methionine metabolism</t>
  </si>
  <si>
    <t xml:space="preserve">    ko00280 Valine ( leucine and isoleucine degradation)</t>
  </si>
  <si>
    <t>ko00280 Valine ( leucine and isoleucine degradation )</t>
  </si>
  <si>
    <t>ko00310 Lysine degradation</t>
  </si>
  <si>
    <t>ko00350 Tyrosine metabolism</t>
  </si>
  <si>
    <t>ko00360 Phenylalanine metabolism</t>
  </si>
  <si>
    <t xml:space="preserve">    ko00380 Tryptophan metabolism</t>
  </si>
  <si>
    <t>ko00380 Tryptophan metabolism</t>
  </si>
  <si>
    <t xml:space="preserve">    ko00440 Phosphonate and phosphinate metabolism</t>
  </si>
  <si>
    <t>ko00410 beta-Alanine metabolism</t>
  </si>
  <si>
    <t xml:space="preserve">    ko00450 Selenocompound metabolism</t>
  </si>
  <si>
    <t>ko00430 Taurine and hypotaurine metabolism</t>
  </si>
  <si>
    <t xml:space="preserve">    ko00460 Cyanoamino acid metabolism</t>
  </si>
  <si>
    <t xml:space="preserve">    ko00500 Starch and sucrose metabolism</t>
  </si>
  <si>
    <t xml:space="preserve">    ko00510 N-Glycan biosynthesis</t>
  </si>
  <si>
    <t>ko00510 N-Glycan biosynthesis</t>
  </si>
  <si>
    <t xml:space="preserve">    ko00512 Mucin type O-glycan biosynthesis</t>
  </si>
  <si>
    <t xml:space="preserve">    ko00513 Various types of N-glycan biosynthesis</t>
  </si>
  <si>
    <t>ko00513 Various types of N-glycan biosynthesis</t>
  </si>
  <si>
    <t xml:space="preserve">    ko00514 Other types of O-glycan biosynthesis</t>
  </si>
  <si>
    <t>ko00531 Glycosaminoglycan degradation</t>
  </si>
  <si>
    <t xml:space="preserve">    ko00515 Mannose type O-glycan biosynthesis</t>
  </si>
  <si>
    <t xml:space="preserve">    ko00520 Amino sugar and nucleotide sugar metabolism</t>
  </si>
  <si>
    <t xml:space="preserve">    ko00564 Glycerophospholipid metabolism</t>
  </si>
  <si>
    <t xml:space="preserve">    ko00565 Ether lipid metabolism</t>
  </si>
  <si>
    <t xml:space="preserve">    ko00590 Arachidonic acid metabolism</t>
  </si>
  <si>
    <t xml:space="preserve">    ko00601 Glycosphingolipid biosynthesis - lacto and neolacto series</t>
  </si>
  <si>
    <t xml:space="preserve">    ko00630 Glyoxylate and dicarboxylate metabolism</t>
  </si>
  <si>
    <t xml:space="preserve">    ko00640 Propanoate metabolism</t>
  </si>
  <si>
    <t xml:space="preserve">    ko00670 One carbon pool by folate</t>
  </si>
  <si>
    <t xml:space="preserve">    ko00680 Methane metabolism</t>
  </si>
  <si>
    <t>ko00680 Methane metabolism</t>
  </si>
  <si>
    <t xml:space="preserve">    ko00790 Folate biosynthesis</t>
  </si>
  <si>
    <t>ko00730 Thiamine metabolism</t>
  </si>
  <si>
    <t>ko00860 Porphyrin and chlorophyll metabolism</t>
  </si>
  <si>
    <t>ko00909 Sesquiterpenoid and triterpenoid biosynthesis</t>
  </si>
  <si>
    <t>ko00944 Flavone and flavonol biosynthesis</t>
  </si>
  <si>
    <t>ko00950 Isoquinoline alkaloid biosynthesis</t>
  </si>
  <si>
    <t>ko00960 Tropane ( piperidine and pyridine alkaloid biosynthesis)</t>
  </si>
  <si>
    <t xml:space="preserve">    ko00970 Aminoacyl-tRNA biosynthesis</t>
  </si>
  <si>
    <t>ko00970 Aminoacyl-tRNA biosynthesis</t>
  </si>
  <si>
    <t xml:space="preserve">    ko00980 Metabolism of xenobiotics by cytochrome P450</t>
  </si>
  <si>
    <t>ko00983 Drug metabolism - other enzymes</t>
  </si>
  <si>
    <t xml:space="preserve">    ko01100 Metabolic pathways</t>
  </si>
  <si>
    <t>ko01100 Metabolic pathways</t>
  </si>
  <si>
    <t xml:space="preserve">    ko01110 Biosynthesis of secondary metabolites</t>
  </si>
  <si>
    <t>ko01110 Biosynthesis of secondary metabolites</t>
  </si>
  <si>
    <t xml:space="preserve">    ko01120 Microbial metabolism in diverse environments</t>
  </si>
  <si>
    <t>ko01120 Microbial metabolism in diverse environments</t>
  </si>
  <si>
    <t xml:space="preserve">    ko01130 Biosynthesis of antibiotics</t>
  </si>
  <si>
    <t>ko01130 Biosynthesis of antibiotics</t>
  </si>
  <si>
    <t xml:space="preserve">    ko01200 Carbon metabolism</t>
  </si>
  <si>
    <t>ko01200 Carbon metabolism</t>
  </si>
  <si>
    <t>ko01212 Fatty acid metabolism</t>
  </si>
  <si>
    <t xml:space="preserve">    ko01230 Biosynthesis of amino acids</t>
  </si>
  <si>
    <t>ko01230 Biosynthesis of amino acids</t>
  </si>
  <si>
    <t xml:space="preserve">    ko01521 EGFR tyrosine kinase inhibitor resistance</t>
  </si>
  <si>
    <t xml:space="preserve">    ko01522 Endocrine resistance</t>
  </si>
  <si>
    <t>ko01522 Endocrine resistance</t>
  </si>
  <si>
    <t xml:space="preserve">    ko01523 Antifolate resistance</t>
  </si>
  <si>
    <t xml:space="preserve">    ko01524 Platinum drug resistance</t>
  </si>
  <si>
    <t xml:space="preserve">    ko03008 Ribosome biogenesis in eukaryotes</t>
  </si>
  <si>
    <t>ko03008 Ribosome biogenesis in eukaryotes</t>
  </si>
  <si>
    <t xml:space="preserve">    ko03010 Ribosome</t>
  </si>
  <si>
    <t>ko03010 Ribosome</t>
  </si>
  <si>
    <t xml:space="preserve">    ko03013 RNA transport</t>
  </si>
  <si>
    <t>ko03013 RNA transport</t>
  </si>
  <si>
    <t xml:space="preserve">    ko03015 mRNA surveillance pathway</t>
  </si>
  <si>
    <t>ko03030 DNA replication</t>
  </si>
  <si>
    <t xml:space="preserve">    ko03020 RNA polymerase</t>
  </si>
  <si>
    <t>ko03050 Proteasome</t>
  </si>
  <si>
    <t xml:space="preserve">    ko03040 Spliceosome</t>
  </si>
  <si>
    <t>ko03320 PPAR signaling pathway</t>
  </si>
  <si>
    <t xml:space="preserve">    ko03460 Fanconi anemia pathway</t>
  </si>
  <si>
    <t>ko03410 Base excision repair</t>
  </si>
  <si>
    <t>ko03420 Nucleotide excision repair</t>
  </si>
  <si>
    <t>ko03430 Mismatch repair</t>
  </si>
  <si>
    <t>ko03440 Homologous recombination</t>
  </si>
  <si>
    <t>ko03450 Non-homologous end-joining</t>
  </si>
  <si>
    <t xml:space="preserve">    ko04010 MAPK signaling pathway</t>
  </si>
  <si>
    <t>ko04010 MAPK signaling pathway</t>
  </si>
  <si>
    <t xml:space="preserve">    ko04013 MAPK signaling pathway - fly</t>
  </si>
  <si>
    <t>ko04014 Ras signaling pathway</t>
  </si>
  <si>
    <t xml:space="preserve">    ko04015 Rap1 signaling pathway</t>
  </si>
  <si>
    <t>ko04015 Rap1 signaling pathway</t>
  </si>
  <si>
    <t xml:space="preserve">    ko04020 Calcium signaling pathway</t>
  </si>
  <si>
    <t xml:space="preserve">    ko04022 cGMP-PKG signaling pathway</t>
  </si>
  <si>
    <t>ko04022 cGMP-PKG signaling pathway</t>
  </si>
  <si>
    <t xml:space="preserve">    ko04024 cAMP signaling pathway</t>
  </si>
  <si>
    <t>ko04024 cAMP signaling pathway</t>
  </si>
  <si>
    <t xml:space="preserve">    ko04060 Cytokine-cytokine receptor interaction</t>
  </si>
  <si>
    <t>ko04060 Cytokine-cytokine receptor interaction</t>
  </si>
  <si>
    <t xml:space="preserve">    ko04062 Chemokine signaling pathway</t>
  </si>
  <si>
    <t>ko04062 Chemokine signaling pathway</t>
  </si>
  <si>
    <t xml:space="preserve">    ko04064 NF-kappa B signaling pathway</t>
  </si>
  <si>
    <t>ko04064 NF-kappa B signaling pathway</t>
  </si>
  <si>
    <t>ko04066 HIF-1 signaling pathway</t>
  </si>
  <si>
    <t xml:space="preserve">    ko04068 FoxO signaling pathway</t>
  </si>
  <si>
    <t>ko04068 FoxO signaling pathway</t>
  </si>
  <si>
    <t>ko04070 Phosphatidylinositol signaling system</t>
  </si>
  <si>
    <t xml:space="preserve">    ko04071 Sphingolipid signaling pathway</t>
  </si>
  <si>
    <t>ko04071 Sphingolipid signaling pathway</t>
  </si>
  <si>
    <t>ko04072 Phospholipase D signaling pathway</t>
  </si>
  <si>
    <t>ko04110 Cell cycle</t>
  </si>
  <si>
    <t>ko04111 Cell cycle - yeast</t>
  </si>
  <si>
    <t xml:space="preserve">    ko04080 Neuroactive ligand-receptor interaction</t>
  </si>
  <si>
    <t>ko04114 Oocyte meiosis</t>
  </si>
  <si>
    <t xml:space="preserve">    ko04115 p53 signaling pathway</t>
  </si>
  <si>
    <t>ko04115 p53 signaling pathway</t>
  </si>
  <si>
    <t xml:space="preserve">    ko04120 Ubiquitin mediated proteolysis</t>
  </si>
  <si>
    <t>ko04120 Ubiquitin mediated proteolysis</t>
  </si>
  <si>
    <t>ko04122 Sulfur relay system</t>
  </si>
  <si>
    <t>ko04136 Autophagy - other</t>
  </si>
  <si>
    <t>ko04138 Autophagy - yeast</t>
  </si>
  <si>
    <t xml:space="preserve">    ko04140 Autophagy - animal</t>
  </si>
  <si>
    <t>ko04140 Autophagy - animal</t>
  </si>
  <si>
    <t xml:space="preserve">    ko04141 Protein processing in endoplasmic reticulum</t>
  </si>
  <si>
    <t>ko04141 Protein processing in endoplasmic reticulum</t>
  </si>
  <si>
    <t xml:space="preserve">    ko04142 Lysosome</t>
  </si>
  <si>
    <t>ko04142 Lysosome</t>
  </si>
  <si>
    <t xml:space="preserve">    ko04144 Endocytosis</t>
  </si>
  <si>
    <t>ko04144 Endocytosis</t>
  </si>
  <si>
    <t xml:space="preserve">    ko04146 Peroxisome</t>
  </si>
  <si>
    <t>ko04146 Peroxisome</t>
  </si>
  <si>
    <t>ko04150 mTOR signaling pathway</t>
  </si>
  <si>
    <t>ko04151 PI3K-Akt signaling pathway</t>
  </si>
  <si>
    <t>ko04152 AMPK signaling pathway</t>
  </si>
  <si>
    <t xml:space="preserve">    ko04210 Apoptosis</t>
  </si>
  <si>
    <t>ko04210 Apoptosis</t>
  </si>
  <si>
    <t xml:space="preserve">    ko04211 Longevity regulating pathway</t>
  </si>
  <si>
    <t>ko04211 Longevity regulating pathway</t>
  </si>
  <si>
    <t xml:space="preserve">    ko04212 Longevity regulating pathway - worm</t>
  </si>
  <si>
    <t>ko04212 Longevity regulating pathway - worm</t>
  </si>
  <si>
    <t>ko04213 Longevity regulating pathway - multiple species</t>
  </si>
  <si>
    <t>ko04214 Apoptosis - fly</t>
  </si>
  <si>
    <t xml:space="preserve">    ko04215 Apoptosis - multiple species</t>
  </si>
  <si>
    <t>ko04215 Apoptosis - multiple species</t>
  </si>
  <si>
    <t xml:space="preserve">    ko04217 Necroptosis</t>
  </si>
  <si>
    <t>ko04217 Necroptosis</t>
  </si>
  <si>
    <t>ko04218 Cellular senescence</t>
  </si>
  <si>
    <t xml:space="preserve">    ko04261 Adrenergic signaling in cardiomyocytes</t>
  </si>
  <si>
    <t>ko04261 Adrenergic signaling in cardiomyocytes</t>
  </si>
  <si>
    <t xml:space="preserve">    ko04310 Wnt signaling pathway</t>
  </si>
  <si>
    <t>ko04270 Vascular smooth muscle contraction</t>
  </si>
  <si>
    <t xml:space="preserve">    ko04330 Notch signaling pathway</t>
  </si>
  <si>
    <t>ko04330 Notch signaling pathway</t>
  </si>
  <si>
    <t xml:space="preserve">    ko04340 Hedgehog signaling pathway</t>
  </si>
  <si>
    <t xml:space="preserve">    ko04360 Axon guidance</t>
  </si>
  <si>
    <t>ko04360 Axon guidance</t>
  </si>
  <si>
    <t xml:space="preserve">    ko04370 VEGF signaling pathway</t>
  </si>
  <si>
    <t>ko04371 Apelin signaling pathway</t>
  </si>
  <si>
    <t>ko04380 Osteoclast differentiation</t>
  </si>
  <si>
    <t>ko04390 Hippo signaling pathway</t>
  </si>
  <si>
    <t>ko04391 Hippo signaling pathway - fly</t>
  </si>
  <si>
    <t>ko04392 Hippo signaling pathway - multiple species</t>
  </si>
  <si>
    <t xml:space="preserve">    ko04510 Focal adhesion</t>
  </si>
  <si>
    <t>ko04510 Focal adhesion</t>
  </si>
  <si>
    <t>ko04512 ECM-receptor interaction</t>
  </si>
  <si>
    <t xml:space="preserve">    ko04514 Cell adhesion molecules (CAMs)</t>
  </si>
  <si>
    <t>ko04514 Cell adhesion molecules (CAMs)</t>
  </si>
  <si>
    <t>ko04520 Adherens junction</t>
  </si>
  <si>
    <t xml:space="preserve">    ko04530 Tight junction</t>
  </si>
  <si>
    <t>ko04530 Tight junction</t>
  </si>
  <si>
    <t>ko04540 Gap junction</t>
  </si>
  <si>
    <t>ko04611 Platelet activation</t>
  </si>
  <si>
    <t>ko04612 Antigen processing and presentation</t>
  </si>
  <si>
    <t xml:space="preserve">    ko04620 Toll-like receptor signaling pathway</t>
  </si>
  <si>
    <t>ko04620 Toll-like receptor signaling pathway</t>
  </si>
  <si>
    <t xml:space="preserve">    ko04621 NOD-like receptor signaling pathway</t>
  </si>
  <si>
    <t>ko04621 NOD-like receptor signaling pathway</t>
  </si>
  <si>
    <t>ko04625 C-type lectin receptor signaling pathway</t>
  </si>
  <si>
    <t>ko04630 JAK-STAT signaling pathway</t>
  </si>
  <si>
    <t xml:space="preserve">    ko04650 Natural killer cell mediated cytotoxicity</t>
  </si>
  <si>
    <t>ko04650 Natural killer cell mediated cytotoxicity</t>
  </si>
  <si>
    <t xml:space="preserve">    ko04670 Leukocyte transendothelial migration</t>
  </si>
  <si>
    <t>ko04658 Th1 and Th2 cell differentiation</t>
  </si>
  <si>
    <t xml:space="preserve">    ko04672 Intestinal immune network for IgA production</t>
  </si>
  <si>
    <t>ko04659 Th17 cell differentiation</t>
  </si>
  <si>
    <t xml:space="preserve">    ko04710 Circadian rhythm</t>
  </si>
  <si>
    <t>ko04666 Fc gamma R-mediated phagocytosis</t>
  </si>
  <si>
    <t>ko04668 TNF signaling pathway</t>
  </si>
  <si>
    <t>ko04713 Circadian entrainment</t>
  </si>
  <si>
    <t xml:space="preserve">    ko04714 Thermogenesis</t>
  </si>
  <si>
    <t>ko04714 Thermogenesis</t>
  </si>
  <si>
    <t>ko04721 Synaptic vesicle cycle</t>
  </si>
  <si>
    <t xml:space="preserve">    ko04722 Neurotrophin signaling pathway</t>
  </si>
  <si>
    <t>ko04722 Neurotrophin signaling pathway</t>
  </si>
  <si>
    <t xml:space="preserve">    ko04723 Retrograde endocannabinoid signaling</t>
  </si>
  <si>
    <t>ko04723 Retrograde endocannabinoid signaling</t>
  </si>
  <si>
    <t>ko04724 Glutamatergic synapse</t>
  </si>
  <si>
    <t>ko04725 Cholinergic synapse</t>
  </si>
  <si>
    <t>ko04727 GABAergic synapse</t>
  </si>
  <si>
    <t>ko04742 Taste transduction</t>
  </si>
  <si>
    <t>ko04750 Inflammatory mediator regulation of TRP channels</t>
  </si>
  <si>
    <t xml:space="preserve">    ko04810 Regulation of actin cytoskeleton</t>
  </si>
  <si>
    <t>ko04810 Regulation of actin cytoskeleton</t>
  </si>
  <si>
    <t>ko04910 Insulin signaling pathway</t>
  </si>
  <si>
    <t>ko04911 Insulin secretion</t>
  </si>
  <si>
    <t>ko04912 GnRH signaling pathway</t>
  </si>
  <si>
    <t>ko04913 Ovarian steroidogenesis</t>
  </si>
  <si>
    <t>ko04914 Progesterone-mediated oocyte maturation</t>
  </si>
  <si>
    <t xml:space="preserve">    ko04915 Estrogen signaling pathway</t>
  </si>
  <si>
    <t>ko04915 Estrogen signaling pathway</t>
  </si>
  <si>
    <t xml:space="preserve">    ko04919 Thyroid hormone signaling pathway</t>
  </si>
  <si>
    <t>ko04916 Melanogenesis</t>
  </si>
  <si>
    <t>ko04917 Prolactin signaling pathway</t>
  </si>
  <si>
    <t>ko04918 Thyroid hormone synthesis</t>
  </si>
  <si>
    <t>ko04920 Adipocytokine signaling pathway</t>
  </si>
  <si>
    <t>ko04921 Oxytocin signaling pathway</t>
  </si>
  <si>
    <t>ko04922 Glucagon signaling pathway</t>
  </si>
  <si>
    <t xml:space="preserve">    ko04923 Regulation of lipolysis in adipocytes</t>
  </si>
  <si>
    <t>ko04923 Regulation of lipolysis in adipocytes</t>
  </si>
  <si>
    <t xml:space="preserve">    ko04924 Renin secretion</t>
  </si>
  <si>
    <t>ko04924 Renin secretion</t>
  </si>
  <si>
    <t>ko04925 Aldosterone synthesis and secretion</t>
  </si>
  <si>
    <t>ko04926 Relaxin signaling pathway</t>
  </si>
  <si>
    <t>ko04927 Cortisol synthesis and secretion</t>
  </si>
  <si>
    <t>ko04928 Parathyroid hormone synthesis (secretion and action)</t>
  </si>
  <si>
    <t>ko04930 Type II diabetes mellitus</t>
  </si>
  <si>
    <t xml:space="preserve">    ko04931 Insulin resistance</t>
  </si>
  <si>
    <t>ko04931 Insulin resistance</t>
  </si>
  <si>
    <t xml:space="preserve">    ko04932 Non-alcoholic fatty liver disease NAFLD</t>
  </si>
  <si>
    <t>ko04932 Non-alcoholic fatty liver disease (NAFLD)</t>
  </si>
  <si>
    <t xml:space="preserve">    ko04933 AGE-RAGE signaling pathway in diabetic complications</t>
  </si>
  <si>
    <t>ko04934 Cushing syndrome</t>
  </si>
  <si>
    <t>ko04940 Type I diabetes mellitus</t>
  </si>
  <si>
    <t>ko04960 Aldosterone-regulated sodium reabsorption</t>
  </si>
  <si>
    <t>ko04961 Endocrine and other factor-regulated calcium reabsorption</t>
  </si>
  <si>
    <t>ko04962 Vasopressin-regulated water reabsorption</t>
  </si>
  <si>
    <t xml:space="preserve">    ko04970 Salivary secretion</t>
  </si>
  <si>
    <t>ko04970 Salivary secretion</t>
  </si>
  <si>
    <t xml:space="preserve">    ko04979 Cholesterol metabolism</t>
  </si>
  <si>
    <t>ko04971 Gastric acid secretion</t>
  </si>
  <si>
    <t>ko04972 Pancreatic secretion</t>
  </si>
  <si>
    <t>ko04974 Protein digestion and absorption</t>
  </si>
  <si>
    <t>ko04976 Bile secretion</t>
  </si>
  <si>
    <t xml:space="preserve">    ko05010 Alzheimer disease</t>
  </si>
  <si>
    <t>ko05010 Alzheimer disease</t>
  </si>
  <si>
    <t xml:space="preserve">    ko05012 Parkinson disease</t>
  </si>
  <si>
    <t>ko05012 Parkinson disease</t>
  </si>
  <si>
    <t xml:space="preserve">    ko05014 Amyotrophic lateral sclerosis (ALS)</t>
  </si>
  <si>
    <t>ko05014 Amyotrophic lateral sclerosis (ALS)</t>
  </si>
  <si>
    <t xml:space="preserve">    ko05016 Huntington disease</t>
  </si>
  <si>
    <t>ko05016 Huntington disease</t>
  </si>
  <si>
    <t xml:space="preserve">    ko05020 Prion diseases</t>
  </si>
  <si>
    <t>ko05032 Morphine addiction</t>
  </si>
  <si>
    <t xml:space="preserve">    ko05034 Alcoholism</t>
  </si>
  <si>
    <t xml:space="preserve">    ko05100 Bacterial invasion of epithelial cells</t>
  </si>
  <si>
    <t>ko05100 Bacterial invasion of epithelial cells</t>
  </si>
  <si>
    <t xml:space="preserve">    ko05130 Pathogenic Escherichia coli infection</t>
  </si>
  <si>
    <t>ko05130 Pathogenic Escherichia coli infection</t>
  </si>
  <si>
    <t xml:space="preserve">    ko05131 Shigellosis</t>
  </si>
  <si>
    <t>ko05131 Shigellosis</t>
  </si>
  <si>
    <t xml:space="preserve">    ko05144 Malaria</t>
  </si>
  <si>
    <t>ko05132 Salmonella infection</t>
  </si>
  <si>
    <t>ko05133 Pertussis</t>
  </si>
  <si>
    <t>ko05140 Leishmaniasis</t>
  </si>
  <si>
    <t>ko05142 Chagas disease (American trypanosomiasis)</t>
  </si>
  <si>
    <t xml:space="preserve">    ko05145 Toxoplasmosis</t>
  </si>
  <si>
    <t>ko05145 Toxoplasmosis</t>
  </si>
  <si>
    <t xml:space="preserve">    ko05152 Tuberculosis</t>
  </si>
  <si>
    <t>ko05152 Tuberculosis</t>
  </si>
  <si>
    <t>ko05160 Hepatitis C</t>
  </si>
  <si>
    <t xml:space="preserve">    ko05161 Hepatitis B</t>
  </si>
  <si>
    <t>ko05161 Hepatitis B</t>
  </si>
  <si>
    <t xml:space="preserve">    ko05162 Measles</t>
  </si>
  <si>
    <t>ko05162 Measles</t>
  </si>
  <si>
    <t xml:space="preserve">    ko05163 Human cytomegalovirus infection</t>
  </si>
  <si>
    <t>ko05163 Human cytomegalovirus infection</t>
  </si>
  <si>
    <t xml:space="preserve">    ko05164 Influenza A</t>
  </si>
  <si>
    <t>ko05164 Influenza A</t>
  </si>
  <si>
    <t xml:space="preserve">    ko05165 Human papillomavirus infection</t>
  </si>
  <si>
    <t>ko05165 Human papillomavirus infection</t>
  </si>
  <si>
    <t xml:space="preserve">    ko05166 Human T-cell leukemia virus 1 infection</t>
  </si>
  <si>
    <t>ko05166 Human T-cell leukemia virus 1 infection</t>
  </si>
  <si>
    <t xml:space="preserve">    ko05167 Kaposi sarcoma-associated herpesvirus infection</t>
  </si>
  <si>
    <t>ko05167 Kaposi sarcoma-associated herpesvirus infection</t>
  </si>
  <si>
    <t>ko05168 Herpes simplex infection</t>
  </si>
  <si>
    <t xml:space="preserve">    ko05169 Epstein-Barr virus infection</t>
  </si>
  <si>
    <t>ko05169 Epstein-Barr virus infection</t>
  </si>
  <si>
    <t xml:space="preserve">    ko05170 Human immunodeficiency virus 1 infection</t>
  </si>
  <si>
    <t>ko05170 Human immunodeficiency virus 1 infection</t>
  </si>
  <si>
    <t xml:space="preserve">    ko05200 Pathways in cancer</t>
  </si>
  <si>
    <t>ko05200 Pathways in cancer</t>
  </si>
  <si>
    <t xml:space="preserve">    ko05202 Transcriptional misregulation in cancer</t>
  </si>
  <si>
    <t>ko05202 Transcriptional misregulation in cancer</t>
  </si>
  <si>
    <t xml:space="preserve">    ko05203 Viral carcinogenesis</t>
  </si>
  <si>
    <t xml:space="preserve">    ko05204 Chemical carcinogenesis</t>
  </si>
  <si>
    <t xml:space="preserve">    ko05205 Proteoglycans in cancer</t>
  </si>
  <si>
    <t>ko05205 Proteoglycans in cancer</t>
  </si>
  <si>
    <t xml:space="preserve">    ko05210 Colorectal cancer</t>
  </si>
  <si>
    <t>ko05206 MicroRNAs in cancer</t>
  </si>
  <si>
    <t xml:space="preserve">    ko05212 Pancreatic cancer</t>
  </si>
  <si>
    <t>ko05230 Central carbon metabolism in cancer</t>
  </si>
  <si>
    <t xml:space="preserve">    ko05213 Endometrial cancer</t>
  </si>
  <si>
    <t>ko05231 Choline metabolism in cancer</t>
  </si>
  <si>
    <t xml:space="preserve">    ko05214 Glioma</t>
  </si>
  <si>
    <t>ko05321 Inflammatory bowel disease (IBD)</t>
  </si>
  <si>
    <t xml:space="preserve">    ko05216 Thyroid cancer</t>
  </si>
  <si>
    <t>ko05410 Hypertrophic cardiomyopathy (HCM)</t>
  </si>
  <si>
    <t xml:space="preserve">    ko05217 Basal cell carcinoma</t>
  </si>
  <si>
    <t>ko05412 Arrhythmogenic right ventricular cardiomyopathy (ARVC)</t>
  </si>
  <si>
    <t xml:space="preserve">    ko05218 Melanoma</t>
  </si>
  <si>
    <t>ko05414 Dilated cardiomyopathy (DCM)</t>
  </si>
  <si>
    <t xml:space="preserve">    ko05220 Chronic myeloid leukemia</t>
  </si>
  <si>
    <t>ko05418 Fluid shear stress and atherosclerosis</t>
  </si>
  <si>
    <t xml:space="preserve">    ko05222 Small cell lung cancer</t>
  </si>
  <si>
    <t xml:space="preserve">    ko05223 Non-small cell lung cancer</t>
  </si>
  <si>
    <t xml:space="preserve">    ko05224 Breast cancer</t>
  </si>
  <si>
    <t xml:space="preserve">    ko05225 Hepatocellular carcinoma</t>
  </si>
  <si>
    <t xml:space="preserve">    ko05226 Gastric cancer</t>
  </si>
  <si>
    <t xml:space="preserve">    ko05310 Asthma</t>
  </si>
  <si>
    <t xml:space="preserve">    ko05320 Autoimmune thyroid disease</t>
  </si>
  <si>
    <t xml:space="preserve">    ko05322 Systemic lupus erythematosus</t>
  </si>
  <si>
    <t xml:space="preserve">    ko05330 Allograft rejection</t>
  </si>
  <si>
    <t xml:space="preserve">    ko05340 Primary immunodeficiency</t>
  </si>
  <si>
    <t xml:space="preserve">    ko05416 Viral myocarditis</t>
  </si>
  <si>
    <t>Pathway</t>
  </si>
  <si>
    <t>Infectious diseases: Parasitic</t>
  </si>
  <si>
    <t>Environmental adaptation</t>
  </si>
  <si>
    <t>Infectious diseases: Viral</t>
  </si>
  <si>
    <t>Infectious diseases: Bacterial</t>
  </si>
  <si>
    <t>Endocrine and metabolic diseases</t>
  </si>
  <si>
    <t>Neurodegenerative diseases</t>
  </si>
  <si>
    <t>Drug resistance: Antineoplastic</t>
  </si>
  <si>
    <t>Cancers: Overview</t>
  </si>
  <si>
    <t>Aging</t>
  </si>
  <si>
    <t>Development</t>
  </si>
  <si>
    <t>Nervous system</t>
  </si>
  <si>
    <t>Digestive system</t>
  </si>
  <si>
    <t>Circulatory system</t>
  </si>
  <si>
    <t>Endocrine system</t>
  </si>
  <si>
    <t>Immune system</t>
  </si>
  <si>
    <t>cell mortality</t>
  </si>
  <si>
    <t>cellular community – eucaryotes</t>
  </si>
  <si>
    <t>cell growth and death</t>
  </si>
  <si>
    <t>transport and catabolism</t>
  </si>
  <si>
    <t>signaling molecules and interaction</t>
  </si>
  <si>
    <t>signal transduction</t>
  </si>
  <si>
    <t>folding, sorting and degradation</t>
  </si>
  <si>
    <t>translation</t>
  </si>
  <si>
    <t>Glycan biosynthesis and metabolism</t>
  </si>
  <si>
    <t>Amino acid metabolism</t>
  </si>
  <si>
    <t>Nucleotide metabolism</t>
  </si>
  <si>
    <t>Energy metabolism</t>
  </si>
  <si>
    <t>Carbohydrate memtabolism</t>
  </si>
  <si>
    <t>global and overview maps</t>
  </si>
  <si>
    <t>Infectious diseases: parasitic</t>
  </si>
  <si>
    <t>Cardiovascular diseases</t>
  </si>
  <si>
    <t>Substance dependence</t>
  </si>
  <si>
    <t>Immune diseases</t>
  </si>
  <si>
    <t>Cancer: Specific types</t>
  </si>
  <si>
    <t>Drug resistence: Antineoplastic</t>
  </si>
  <si>
    <t>Cancer: Overview</t>
  </si>
  <si>
    <t>Signalilng molecules and interaction</t>
  </si>
  <si>
    <t>Signal transduction</t>
  </si>
  <si>
    <t>Replication and repair</t>
  </si>
  <si>
    <t>Translation</t>
  </si>
  <si>
    <t>Transcription</t>
  </si>
  <si>
    <t>Metabolism of cofactors and vitamins</t>
  </si>
  <si>
    <t>Metabolism of other amino acids</t>
  </si>
  <si>
    <t>Lipid metabolism</t>
  </si>
  <si>
    <t>Xenobiotics biodegradation and metabolism</t>
  </si>
  <si>
    <t>Carbohydrate metabolism</t>
  </si>
  <si>
    <t>Drug resistance: Antimicrobial</t>
  </si>
  <si>
    <t>Biosynthesis of other secondary metabolites</t>
  </si>
  <si>
    <t>Infection diseases: Viral</t>
  </si>
  <si>
    <t>Infection diseases: Bacterial</t>
  </si>
  <si>
    <t>Cardivascular diseases</t>
  </si>
  <si>
    <t>Sensory system</t>
  </si>
  <si>
    <t>Excretory system</t>
  </si>
  <si>
    <t>Circulatory System</t>
  </si>
  <si>
    <t>Cellular community – eucaryotes</t>
  </si>
  <si>
    <t>Cell growth and death</t>
  </si>
  <si>
    <t>Transport and catabolism</t>
  </si>
  <si>
    <t>Signaling molecules and interaction</t>
  </si>
  <si>
    <t>Folding, sorting and degradation</t>
  </si>
  <si>
    <t>Metabolism of terpenoids and polyketides</t>
  </si>
  <si>
    <t>Metabolism of cofactors and vitamines</t>
  </si>
  <si>
    <t>Carbohydrate metabolims</t>
  </si>
  <si>
    <t>Global and overview maps</t>
  </si>
  <si>
    <t>SUM=82</t>
  </si>
  <si>
    <t>SUM= 29</t>
  </si>
  <si>
    <t>KEGG level B category</t>
  </si>
  <si>
    <t>Sum</t>
  </si>
  <si>
    <r>
      <t xml:space="preserve"># matching sequences
</t>
    </r>
    <r>
      <rPr>
        <b/>
        <i/>
        <sz val="10"/>
        <color theme="1"/>
        <rFont val="Arial"/>
        <family val="2"/>
      </rPr>
      <t>C. tshokwe</t>
    </r>
  </si>
  <si>
    <r>
      <t xml:space="preserve"># matching sequences
</t>
    </r>
    <r>
      <rPr>
        <b/>
        <i/>
        <sz val="10"/>
        <color theme="1"/>
        <rFont val="Arial"/>
        <family val="2"/>
      </rPr>
      <t>C. compressirostris</t>
    </r>
  </si>
  <si>
    <r>
      <t xml:space="preserve">inferred pathways for SNP data set of </t>
    </r>
    <r>
      <rPr>
        <b/>
        <i/>
        <sz val="10"/>
        <color theme="1"/>
        <rFont val="Arial"/>
        <family val="2"/>
      </rPr>
      <t>C. tshokwe</t>
    </r>
    <r>
      <rPr>
        <b/>
        <sz val="10"/>
        <color theme="1"/>
        <rFont val="Arial"/>
        <family val="2"/>
      </rPr>
      <t xml:space="preserve">  (# = 201 SCOs)</t>
    </r>
  </si>
  <si>
    <r>
      <t xml:space="preserve">inferred pathways for SNP data set of </t>
    </r>
    <r>
      <rPr>
        <b/>
        <i/>
        <sz val="10"/>
        <color theme="1"/>
        <rFont val="Arial"/>
        <family val="2"/>
      </rPr>
      <t>C. compressirostris</t>
    </r>
    <r>
      <rPr>
        <b/>
        <sz val="10"/>
        <color theme="1"/>
        <rFont val="Arial"/>
        <family val="2"/>
      </rPr>
      <t xml:space="preserve"> (# = 192 SCOs)</t>
    </r>
  </si>
  <si>
    <r>
      <t xml:space="preserve">Sum of pathways in </t>
    </r>
    <r>
      <rPr>
        <b/>
        <i/>
        <sz val="10"/>
        <color theme="1"/>
        <rFont val="Arial"/>
        <family val="2"/>
      </rPr>
      <t>C. tshokwe:</t>
    </r>
    <r>
      <rPr>
        <b/>
        <sz val="10"/>
        <color theme="1"/>
        <rFont val="Arial"/>
        <family val="2"/>
      </rPr>
      <t xml:space="preserve"> 145</t>
    </r>
  </si>
  <si>
    <r>
      <t xml:space="preserve">Sum of pathways in </t>
    </r>
    <r>
      <rPr>
        <b/>
        <i/>
        <sz val="10"/>
        <color theme="1"/>
        <rFont val="Arial"/>
        <family val="2"/>
      </rPr>
      <t>C. compressirostris</t>
    </r>
    <r>
      <rPr>
        <b/>
        <sz val="10"/>
        <color theme="1"/>
        <rFont val="Arial"/>
        <family val="2"/>
      </rPr>
      <t>: 188</t>
    </r>
  </si>
  <si>
    <t>Sum of sequences: 247</t>
  </si>
  <si>
    <t>Sum of sequences: 314</t>
  </si>
  <si>
    <r>
      <t xml:space="preserve"># matching sequences 
</t>
    </r>
    <r>
      <rPr>
        <b/>
        <i/>
        <sz val="10"/>
        <color theme="1"/>
        <rFont val="Arial"/>
        <family val="2"/>
      </rPr>
      <t>C. tshokwe</t>
    </r>
  </si>
  <si>
    <t>sum of matching
sequences</t>
  </si>
  <si>
    <r>
      <t xml:space="preserve">proportion of 
</t>
    </r>
    <r>
      <rPr>
        <b/>
        <i/>
        <sz val="10"/>
        <color theme="1"/>
        <rFont val="Arial"/>
        <family val="2"/>
      </rPr>
      <t>C. tshokwe</t>
    </r>
  </si>
  <si>
    <r>
      <t xml:space="preserve"># of matching sequences 
</t>
    </r>
    <r>
      <rPr>
        <b/>
        <i/>
        <sz val="10"/>
        <color theme="1"/>
        <rFont val="Arial"/>
        <family val="2"/>
      </rPr>
      <t>C. tshokwe</t>
    </r>
  </si>
  <si>
    <r>
      <t xml:space="preserve"># of
matching sequences 
</t>
    </r>
    <r>
      <rPr>
        <b/>
        <i/>
        <sz val="10"/>
        <color theme="1"/>
        <rFont val="Arial"/>
        <family val="2"/>
      </rPr>
      <t>C. compressirostris</t>
    </r>
  </si>
  <si>
    <r>
      <t>species specific KEGG pathway (</t>
    </r>
    <r>
      <rPr>
        <b/>
        <i/>
        <sz val="10"/>
        <color theme="1"/>
        <rFont val="Liberation Sans"/>
        <family val="2"/>
      </rPr>
      <t>C. tshokwe</t>
    </r>
    <r>
      <rPr>
        <b/>
        <sz val="10"/>
        <color theme="1"/>
        <rFont val="Liberation Sans"/>
        <family val="2"/>
      </rPr>
      <t>)</t>
    </r>
  </si>
  <si>
    <r>
      <t xml:space="preserve"># matching sequences of
</t>
    </r>
    <r>
      <rPr>
        <b/>
        <i/>
        <sz val="10"/>
        <color theme="1"/>
        <rFont val="Arial"/>
        <family val="2"/>
      </rPr>
      <t>C. tshokwe</t>
    </r>
    <r>
      <rPr>
        <b/>
        <sz val="10"/>
        <color theme="1"/>
        <rFont val="Arial"/>
        <family val="2"/>
      </rPr>
      <t xml:space="preserve"> in KEGG level B categories</t>
    </r>
  </si>
  <si>
    <r>
      <t xml:space="preserve"># matching sequences of 
</t>
    </r>
    <r>
      <rPr>
        <b/>
        <i/>
        <sz val="10"/>
        <color theme="1"/>
        <rFont val="Arial"/>
        <family val="2"/>
      </rPr>
      <t>C. tshokwe</t>
    </r>
  </si>
  <si>
    <r>
      <t xml:space="preserve"># matching sequences 
</t>
    </r>
    <r>
      <rPr>
        <b/>
        <i/>
        <sz val="10"/>
        <color theme="1"/>
        <rFont val="Arial"/>
        <family val="2"/>
      </rPr>
      <t>C. compressirostris</t>
    </r>
  </si>
  <si>
    <r>
      <t xml:space="preserve"># matching sequences 
</t>
    </r>
    <r>
      <rPr>
        <b/>
        <i/>
        <sz val="10"/>
        <color theme="1"/>
        <rFont val="Arial"/>
        <family val="2"/>
      </rPr>
      <t>C. tshokwe in KEGG level B categories</t>
    </r>
  </si>
  <si>
    <r>
      <t xml:space="preserve"># matching sequences 
</t>
    </r>
    <r>
      <rPr>
        <b/>
        <i/>
        <sz val="10"/>
        <color theme="1"/>
        <rFont val="Arial"/>
        <family val="2"/>
      </rPr>
      <t xml:space="preserve">C. compressirostris </t>
    </r>
    <r>
      <rPr>
        <b/>
        <sz val="10"/>
        <color theme="1"/>
        <rFont val="Arial"/>
        <family val="2"/>
      </rPr>
      <t>in KEGG level B categories</t>
    </r>
  </si>
  <si>
    <r>
      <t>species specific KEGG pathway (</t>
    </r>
    <r>
      <rPr>
        <b/>
        <i/>
        <sz val="10"/>
        <color theme="1"/>
        <rFont val="Liberation Sans"/>
        <family val="2"/>
      </rPr>
      <t>C. compressirostris</t>
    </r>
    <r>
      <rPr>
        <b/>
        <sz val="10"/>
        <color theme="1"/>
        <rFont val="Liberation Sans"/>
        <family val="2"/>
      </rPr>
      <t>)</t>
    </r>
  </si>
  <si>
    <r>
      <t xml:space="preserve"># matching sequences 
</t>
    </r>
    <r>
      <rPr>
        <b/>
        <i/>
        <sz val="10"/>
        <color theme="1"/>
        <rFont val="Arial"/>
        <family val="2"/>
      </rPr>
      <t>C. compressirostris</t>
    </r>
    <r>
      <rPr>
        <b/>
        <sz val="10"/>
        <color theme="1"/>
        <rFont val="Arial"/>
        <family val="2"/>
      </rPr>
      <t>in KEGG level B categories</t>
    </r>
  </si>
  <si>
    <t>Cell mortality</t>
  </si>
  <si>
    <r>
      <t xml:space="preserve">proportion of 
</t>
    </r>
    <r>
      <rPr>
        <b/>
        <i/>
        <sz val="10"/>
        <color theme="1"/>
        <rFont val="Arial"/>
        <family val="2"/>
      </rPr>
      <t>C. tshokwe</t>
    </r>
    <r>
      <rPr>
        <b/>
        <sz val="10"/>
        <color theme="1"/>
        <rFont val="Arial"/>
        <family val="2"/>
      </rPr>
      <t xml:space="preserve"> [%]</t>
    </r>
  </si>
  <si>
    <r>
      <rPr>
        <b/>
        <u/>
        <sz val="11"/>
        <color theme="1"/>
        <rFont val="Arial"/>
        <family val="2"/>
      </rPr>
      <t>Additional file 4</t>
    </r>
    <r>
      <rPr>
        <b/>
        <sz val="11"/>
        <color theme="1"/>
        <rFont val="Arial"/>
        <family val="2"/>
      </rPr>
      <t>: List of inferred KEGG pathways of both candidate SCO data sets for C. tshokwe and C. compressirostris. Raw data are separated by sheets. Shared and species-specific KEGG pathways, their level B categories and corresponding number of candidate SCO-sequences for both species are given.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</si>
</sst>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$-409]#,##0.00;[Red]&quot;-&quot;[$$-409]#,##0.00"/>
    <numFmt numFmtId="165" formatCode="0.0000"/>
    <numFmt numFmtId="166" formatCode="0.0"/>
  </numFmts>
  <fonts count="13" x14ac:knownFonts="1">
    <font>
      <sz val="11"/>
      <color theme="1"/>
      <name val="Liberation Sans"/>
      <family val="2"/>
    </font>
    <font>
      <b/>
      <i/>
      <sz val="16"/>
      <color theme="1"/>
      <name val="Liberation Sans"/>
      <family val="2"/>
    </font>
    <font>
      <b/>
      <i/>
      <u/>
      <sz val="11"/>
      <color theme="1"/>
      <name val="Liberation Sans"/>
      <family val="2"/>
    </font>
    <font>
      <b/>
      <sz val="11"/>
      <color theme="1"/>
      <name val="Liberation Sans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Liberation Sans"/>
      <family val="2"/>
    </font>
    <font>
      <b/>
      <sz val="10"/>
      <color theme="1"/>
      <name val="Liberation Sans"/>
      <family val="2"/>
    </font>
    <font>
      <b/>
      <i/>
      <sz val="10"/>
      <color theme="1"/>
      <name val="Arial"/>
      <family val="2"/>
    </font>
    <font>
      <b/>
      <i/>
      <sz val="10"/>
      <color theme="1"/>
      <name val="Liberation Sans"/>
      <family val="2"/>
    </font>
    <font>
      <u/>
      <sz val="12"/>
      <color theme="1"/>
      <name val="Arial"/>
      <family val="2"/>
    </font>
    <font>
      <b/>
      <u/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57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0" xfId="0" applyFont="1" applyAlignment="1">
      <alignment horizontal="right"/>
    </xf>
    <xf numFmtId="165" fontId="4" fillId="0" borderId="3" xfId="0" applyNumberFormat="1" applyFont="1" applyBorder="1" applyAlignment="1">
      <alignment horizontal="right" vertical="center"/>
    </xf>
    <xf numFmtId="165" fontId="4" fillId="0" borderId="0" xfId="0" applyNumberFormat="1" applyFont="1" applyAlignment="1">
      <alignment horizontal="right" vertical="center"/>
    </xf>
    <xf numFmtId="165" fontId="4" fillId="0" borderId="0" xfId="0" applyNumberFormat="1" applyFont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6" fillId="0" borderId="3" xfId="0" applyFont="1" applyBorder="1"/>
    <xf numFmtId="0" fontId="6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7" fillId="0" borderId="3" xfId="0" applyFont="1" applyBorder="1"/>
    <xf numFmtId="0" fontId="4" fillId="0" borderId="1" xfId="0" applyFont="1" applyFill="1" applyBorder="1"/>
    <xf numFmtId="0" fontId="4" fillId="0" borderId="0" xfId="0" applyFont="1"/>
    <xf numFmtId="0" fontId="4" fillId="0" borderId="4" xfId="0" applyFont="1" applyFill="1" applyBorder="1"/>
    <xf numFmtId="0" fontId="4" fillId="0" borderId="3" xfId="0" applyFont="1" applyFill="1" applyBorder="1"/>
    <xf numFmtId="0" fontId="4" fillId="0" borderId="0" xfId="0" applyFont="1" applyFill="1"/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6" fillId="0" borderId="0" xfId="0" applyFont="1" applyFill="1"/>
    <xf numFmtId="0" fontId="4" fillId="0" borderId="0" xfId="0" applyFont="1" applyFill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3" fillId="0" borderId="3" xfId="0" applyFont="1" applyBorder="1"/>
    <xf numFmtId="0" fontId="7" fillId="0" borderId="0" xfId="0" applyFont="1" applyFill="1"/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right"/>
    </xf>
    <xf numFmtId="0" fontId="5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65" fontId="5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" fillId="0" borderId="0" xfId="0" applyFont="1" applyAlignment="1">
      <alignment horizontal="left"/>
    </xf>
    <xf numFmtId="166" fontId="4" fillId="0" borderId="3" xfId="0" applyNumberFormat="1" applyFont="1" applyBorder="1" applyAlignment="1">
      <alignment horizontal="center"/>
    </xf>
    <xf numFmtId="0" fontId="12" fillId="0" borderId="0" xfId="0" applyFont="1" applyFill="1" applyAlignment="1">
      <alignment horizontal="left" vertical="center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12">
    <dxf>
      <font>
        <strike val="0"/>
        <outline val="0"/>
        <shadow val="0"/>
        <u val="none"/>
        <vertAlign val="baseline"/>
        <sz val="10"/>
        <color theme="1"/>
      </font>
    </dxf>
    <dxf>
      <font>
        <strike val="0"/>
        <outline val="0"/>
        <shadow val="0"/>
        <u val="none"/>
        <vertAlign val="baseline"/>
        <sz val="10"/>
        <color theme="1"/>
      </font>
    </dxf>
    <dxf>
      <font>
        <strike val="0"/>
        <outline val="0"/>
        <shadow val="0"/>
        <u val="none"/>
        <vertAlign val="baseline"/>
        <sz val="10"/>
        <color theme="1"/>
      </font>
    </dxf>
    <dxf>
      <font>
        <strike val="0"/>
        <outline val="0"/>
        <shadow val="0"/>
        <u val="none"/>
        <vertAlign val="baseline"/>
        <sz val="10"/>
        <color theme="1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theme="1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theme="1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theme="1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theme="1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" name="__Anonymous_Sheet_DB__0" displayName="__Anonymous_Sheet_DB__0" ref="C2:D1048576" headerRowCount="0" totalsRowShown="0" headerRowDxfId="11" dataDxfId="10">
  <sortState ref="C2:D1048576">
    <sortCondition ref="D2:D1048576"/>
  </sortState>
  <tableColumns count="2">
    <tableColumn id="1" name="Column1" dataDxfId="9"/>
    <tableColumn id="2" name="Column2" dataDxfId="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__Anonymous_Sheet_DB__1" displayName="__Anonymous_Sheet_DB__1" ref="A2:C84" headerRowCount="0" totalsRowShown="0" headerRowDxfId="7" dataDxfId="6">
  <tableColumns count="3">
    <tableColumn id="1" name="Column1" dataDxfId="5"/>
    <tableColumn id="2" name="Column2" dataDxfId="4"/>
    <tableColumn id="3" name="Column3" dataDxfId="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__Anonymous_Sheet_DB__2" displayName="__Anonymous_Sheet_DB__2" ref="F1:F1048576" headerRowCount="0" totalsRowShown="0" headerRowDxfId="2" dataDxfId="1">
  <sortState ref="F1:F1048576">
    <sortCondition ref="F1:F1048576"/>
  </sortState>
  <tableColumns count="1">
    <tableColumn id="1" name="Column1" dataDxfId="0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__Anonymous_Sheet_DB__3" displayName="__Anonymous_Sheet_DB__3" ref="A2:B1048576" headerRowCount="0" totalsRowShown="0">
  <tableColumns count="2">
    <tableColumn id="1" name="Column1"/>
    <tableColumn id="2" name="Column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3"/>
  <sheetViews>
    <sheetView topLeftCell="A190" zoomScale="85" zoomScaleNormal="85" workbookViewId="0">
      <selection activeCell="C226" sqref="C2:D1048576"/>
    </sheetView>
  </sheetViews>
  <sheetFormatPr defaultRowHeight="12.75" x14ac:dyDescent="0.2"/>
  <cols>
    <col min="1" max="1" width="58.75" style="27" bestFit="1" customWidth="1"/>
    <col min="2" max="2" width="23.25" style="27" customWidth="1"/>
    <col min="3" max="3" width="21.125" style="27" customWidth="1"/>
    <col min="4" max="4" width="67" style="27" bestFit="1" customWidth="1"/>
    <col min="5" max="16384" width="9" style="24"/>
  </cols>
  <sheetData>
    <row r="1" spans="1:4" ht="25.5" x14ac:dyDescent="0.2">
      <c r="A1" s="37" t="s">
        <v>403</v>
      </c>
      <c r="B1" s="38" t="s">
        <v>401</v>
      </c>
      <c r="C1" s="38" t="s">
        <v>402</v>
      </c>
      <c r="D1" s="37" t="s">
        <v>404</v>
      </c>
    </row>
    <row r="2" spans="1:4" x14ac:dyDescent="0.2">
      <c r="A2" s="23" t="s">
        <v>0</v>
      </c>
      <c r="B2" s="23">
        <v>1</v>
      </c>
      <c r="C2" s="23">
        <v>1</v>
      </c>
      <c r="D2" s="23" t="s">
        <v>1</v>
      </c>
    </row>
    <row r="3" spans="1:4" x14ac:dyDescent="0.2">
      <c r="A3" s="23" t="s">
        <v>2</v>
      </c>
      <c r="B3" s="23">
        <v>1</v>
      </c>
      <c r="C3" s="23">
        <v>1</v>
      </c>
      <c r="D3" s="23" t="s">
        <v>3</v>
      </c>
    </row>
    <row r="4" spans="1:4" x14ac:dyDescent="0.2">
      <c r="A4" s="23" t="s">
        <v>4</v>
      </c>
      <c r="B4" s="23">
        <v>1</v>
      </c>
      <c r="C4" s="23">
        <v>1</v>
      </c>
      <c r="D4" s="23" t="s">
        <v>5</v>
      </c>
    </row>
    <row r="5" spans="1:4" x14ac:dyDescent="0.2">
      <c r="A5" s="23" t="s">
        <v>6</v>
      </c>
      <c r="B5" s="23">
        <v>2</v>
      </c>
      <c r="C5" s="23">
        <v>1</v>
      </c>
      <c r="D5" s="23" t="s">
        <v>7</v>
      </c>
    </row>
    <row r="6" spans="1:4" x14ac:dyDescent="0.2">
      <c r="A6" s="23"/>
      <c r="B6" s="23"/>
      <c r="C6" s="23">
        <v>1</v>
      </c>
      <c r="D6" s="23" t="s">
        <v>8</v>
      </c>
    </row>
    <row r="7" spans="1:4" x14ac:dyDescent="0.2">
      <c r="A7" s="23" t="s">
        <v>9</v>
      </c>
      <c r="B7" s="23">
        <v>1</v>
      </c>
      <c r="C7" s="23">
        <v>2</v>
      </c>
      <c r="D7" s="23" t="s">
        <v>10</v>
      </c>
    </row>
    <row r="8" spans="1:4" x14ac:dyDescent="0.2">
      <c r="A8" s="23" t="s">
        <v>11</v>
      </c>
      <c r="B8" s="23">
        <v>1</v>
      </c>
      <c r="C8" s="23">
        <v>3</v>
      </c>
      <c r="D8" s="23" t="s">
        <v>12</v>
      </c>
    </row>
    <row r="9" spans="1:4" x14ac:dyDescent="0.2">
      <c r="A9" s="23"/>
      <c r="B9" s="23"/>
      <c r="C9" s="23">
        <v>1</v>
      </c>
      <c r="D9" s="23" t="s">
        <v>13</v>
      </c>
    </row>
    <row r="10" spans="1:4" x14ac:dyDescent="0.2">
      <c r="A10" s="23" t="s">
        <v>14</v>
      </c>
      <c r="B10" s="23">
        <v>1</v>
      </c>
      <c r="C10" s="23">
        <v>2</v>
      </c>
      <c r="D10" s="23" t="s">
        <v>15</v>
      </c>
    </row>
    <row r="11" spans="1:4" x14ac:dyDescent="0.2">
      <c r="A11" s="23" t="s">
        <v>16</v>
      </c>
      <c r="B11" s="23">
        <v>1</v>
      </c>
      <c r="C11" s="23"/>
      <c r="D11" s="23"/>
    </row>
    <row r="12" spans="1:4" x14ac:dyDescent="0.2">
      <c r="A12" s="23" t="s">
        <v>17</v>
      </c>
      <c r="B12" s="23">
        <v>1</v>
      </c>
      <c r="C12" s="23">
        <v>1</v>
      </c>
      <c r="D12" s="23" t="s">
        <v>18</v>
      </c>
    </row>
    <row r="13" spans="1:4" x14ac:dyDescent="0.2">
      <c r="A13" s="23"/>
      <c r="B13" s="23"/>
      <c r="C13" s="23">
        <v>1</v>
      </c>
      <c r="D13" s="23" t="s">
        <v>19</v>
      </c>
    </row>
    <row r="14" spans="1:4" x14ac:dyDescent="0.2">
      <c r="A14" s="23"/>
      <c r="B14" s="23"/>
      <c r="C14" s="23">
        <v>1</v>
      </c>
      <c r="D14" s="23" t="s">
        <v>20</v>
      </c>
    </row>
    <row r="15" spans="1:4" x14ac:dyDescent="0.2">
      <c r="A15" s="23"/>
      <c r="B15" s="23"/>
      <c r="C15" s="23">
        <v>1</v>
      </c>
      <c r="D15" s="23" t="s">
        <v>21</v>
      </c>
    </row>
    <row r="16" spans="1:4" x14ac:dyDescent="0.2">
      <c r="A16" s="23" t="s">
        <v>22</v>
      </c>
      <c r="B16" s="23">
        <v>1</v>
      </c>
      <c r="C16" s="23">
        <v>1</v>
      </c>
      <c r="D16" s="23" t="s">
        <v>23</v>
      </c>
    </row>
    <row r="17" spans="1:4" x14ac:dyDescent="0.2">
      <c r="A17" s="23" t="s">
        <v>24</v>
      </c>
      <c r="B17" s="23">
        <v>1</v>
      </c>
      <c r="C17" s="23">
        <v>1</v>
      </c>
      <c r="D17" s="23" t="s">
        <v>25</v>
      </c>
    </row>
    <row r="18" spans="1:4" x14ac:dyDescent="0.2">
      <c r="A18" s="23" t="s">
        <v>26</v>
      </c>
      <c r="B18" s="23">
        <v>1</v>
      </c>
      <c r="C18" s="23">
        <v>1</v>
      </c>
      <c r="D18" s="23" t="s">
        <v>27</v>
      </c>
    </row>
    <row r="19" spans="1:4" x14ac:dyDescent="0.2">
      <c r="A19" s="23" t="s">
        <v>28</v>
      </c>
      <c r="B19" s="23">
        <v>1</v>
      </c>
      <c r="C19" s="23"/>
      <c r="D19" s="23"/>
    </row>
    <row r="20" spans="1:4" x14ac:dyDescent="0.2">
      <c r="A20" s="23" t="s">
        <v>29</v>
      </c>
      <c r="B20" s="23">
        <v>1</v>
      </c>
      <c r="C20" s="23"/>
      <c r="D20" s="23"/>
    </row>
    <row r="21" spans="1:4" x14ac:dyDescent="0.2">
      <c r="A21" s="23" t="s">
        <v>30</v>
      </c>
      <c r="B21" s="23">
        <v>2</v>
      </c>
      <c r="C21" s="23">
        <v>1</v>
      </c>
      <c r="D21" s="23" t="s">
        <v>31</v>
      </c>
    </row>
    <row r="22" spans="1:4" x14ac:dyDescent="0.2">
      <c r="A22" s="23" t="s">
        <v>32</v>
      </c>
      <c r="B22" s="23">
        <v>1</v>
      </c>
      <c r="C22" s="23"/>
      <c r="D22" s="23"/>
    </row>
    <row r="23" spans="1:4" x14ac:dyDescent="0.2">
      <c r="A23" s="23" t="s">
        <v>33</v>
      </c>
      <c r="B23" s="23">
        <v>1</v>
      </c>
      <c r="C23" s="23">
        <v>1</v>
      </c>
      <c r="D23" s="23" t="s">
        <v>34</v>
      </c>
    </row>
    <row r="24" spans="1:4" x14ac:dyDescent="0.2">
      <c r="A24" s="23" t="s">
        <v>35</v>
      </c>
      <c r="B24" s="23">
        <v>2</v>
      </c>
      <c r="C24" s="23">
        <v>1</v>
      </c>
      <c r="D24" s="23" t="s">
        <v>36</v>
      </c>
    </row>
    <row r="25" spans="1:4" x14ac:dyDescent="0.2">
      <c r="A25" s="23" t="s">
        <v>37</v>
      </c>
      <c r="B25" s="23">
        <v>1</v>
      </c>
      <c r="C25" s="23"/>
      <c r="D25" s="23"/>
    </row>
    <row r="26" spans="1:4" x14ac:dyDescent="0.2">
      <c r="A26" s="23" t="s">
        <v>38</v>
      </c>
      <c r="B26" s="23">
        <v>4</v>
      </c>
      <c r="C26" s="23"/>
      <c r="D26" s="23"/>
    </row>
    <row r="27" spans="1:4" x14ac:dyDescent="0.2">
      <c r="A27" s="23" t="s">
        <v>39</v>
      </c>
      <c r="B27" s="23">
        <v>1</v>
      </c>
      <c r="C27" s="23"/>
      <c r="D27" s="23"/>
    </row>
    <row r="28" spans="1:4" x14ac:dyDescent="0.2">
      <c r="A28" s="23" t="s">
        <v>40</v>
      </c>
      <c r="B28" s="23">
        <v>1</v>
      </c>
      <c r="C28" s="23"/>
      <c r="D28" s="23"/>
    </row>
    <row r="29" spans="1:4" x14ac:dyDescent="0.2">
      <c r="A29" s="23" t="s">
        <v>41</v>
      </c>
      <c r="B29" s="23">
        <v>1</v>
      </c>
      <c r="C29" s="23"/>
      <c r="D29" s="23"/>
    </row>
    <row r="30" spans="1:4" x14ac:dyDescent="0.2">
      <c r="A30" s="23" t="s">
        <v>42</v>
      </c>
      <c r="B30" s="23">
        <v>1</v>
      </c>
      <c r="C30" s="23"/>
      <c r="D30" s="23"/>
    </row>
    <row r="31" spans="1:4" x14ac:dyDescent="0.2">
      <c r="A31" s="23" t="s">
        <v>43</v>
      </c>
      <c r="B31" s="23">
        <v>2</v>
      </c>
      <c r="C31" s="23"/>
      <c r="D31" s="23"/>
    </row>
    <row r="32" spans="1:4" x14ac:dyDescent="0.2">
      <c r="A32" s="23" t="s">
        <v>44</v>
      </c>
      <c r="B32" s="23">
        <v>1</v>
      </c>
      <c r="C32" s="23"/>
      <c r="D32" s="23"/>
    </row>
    <row r="33" spans="1:4" x14ac:dyDescent="0.2">
      <c r="A33" s="23" t="s">
        <v>45</v>
      </c>
      <c r="B33" s="23">
        <v>1</v>
      </c>
      <c r="C33" s="23"/>
      <c r="D33" s="23"/>
    </row>
    <row r="34" spans="1:4" x14ac:dyDescent="0.2">
      <c r="A34" s="23" t="s">
        <v>46</v>
      </c>
      <c r="B34" s="23">
        <v>1</v>
      </c>
      <c r="C34" s="23">
        <v>1</v>
      </c>
      <c r="D34" s="23" t="s">
        <v>47</v>
      </c>
    </row>
    <row r="35" spans="1:4" x14ac:dyDescent="0.2">
      <c r="A35" s="23" t="s">
        <v>48</v>
      </c>
      <c r="B35" s="23">
        <v>1</v>
      </c>
      <c r="C35" s="23">
        <v>1</v>
      </c>
      <c r="D35" s="23" t="s">
        <v>49</v>
      </c>
    </row>
    <row r="36" spans="1:4" x14ac:dyDescent="0.2">
      <c r="A36" s="23"/>
      <c r="B36" s="23"/>
      <c r="C36" s="23">
        <v>1</v>
      </c>
      <c r="D36" s="23" t="s">
        <v>50</v>
      </c>
    </row>
    <row r="37" spans="1:4" x14ac:dyDescent="0.2">
      <c r="A37" s="23"/>
      <c r="B37" s="23"/>
      <c r="C37" s="23">
        <v>1</v>
      </c>
      <c r="D37" s="23" t="s">
        <v>51</v>
      </c>
    </row>
    <row r="38" spans="1:4" x14ac:dyDescent="0.2">
      <c r="A38" s="23"/>
      <c r="B38" s="23"/>
      <c r="C38" s="23">
        <v>1</v>
      </c>
      <c r="D38" s="23" t="s">
        <v>52</v>
      </c>
    </row>
    <row r="39" spans="1:4" x14ac:dyDescent="0.2">
      <c r="A39" s="23"/>
      <c r="B39" s="23"/>
      <c r="C39" s="23">
        <v>1</v>
      </c>
      <c r="D39" s="23" t="s">
        <v>53</v>
      </c>
    </row>
    <row r="40" spans="1:4" x14ac:dyDescent="0.2">
      <c r="A40" s="23"/>
      <c r="B40" s="23"/>
      <c r="C40" s="23">
        <v>1</v>
      </c>
      <c r="D40" s="23" t="s">
        <v>54</v>
      </c>
    </row>
    <row r="41" spans="1:4" x14ac:dyDescent="0.2">
      <c r="A41" s="23" t="s">
        <v>55</v>
      </c>
      <c r="B41" s="23">
        <v>1</v>
      </c>
      <c r="C41" s="23">
        <v>1</v>
      </c>
      <c r="D41" s="23" t="s">
        <v>56</v>
      </c>
    </row>
    <row r="42" spans="1:4" x14ac:dyDescent="0.2">
      <c r="A42" s="23" t="s">
        <v>57</v>
      </c>
      <c r="B42" s="23">
        <v>1</v>
      </c>
      <c r="C42" s="23">
        <v>3</v>
      </c>
      <c r="D42" s="23" t="s">
        <v>58</v>
      </c>
    </row>
    <row r="43" spans="1:4" x14ac:dyDescent="0.2">
      <c r="A43" s="23" t="s">
        <v>59</v>
      </c>
      <c r="B43" s="23">
        <v>17</v>
      </c>
      <c r="C43" s="23">
        <v>12</v>
      </c>
      <c r="D43" s="23" t="s">
        <v>60</v>
      </c>
    </row>
    <row r="44" spans="1:4" x14ac:dyDescent="0.2">
      <c r="A44" s="23" t="s">
        <v>61</v>
      </c>
      <c r="B44" s="23">
        <v>5</v>
      </c>
      <c r="C44" s="23">
        <v>4</v>
      </c>
      <c r="D44" s="23" t="s">
        <v>62</v>
      </c>
    </row>
    <row r="45" spans="1:4" x14ac:dyDescent="0.2">
      <c r="A45" s="23" t="s">
        <v>63</v>
      </c>
      <c r="B45" s="23">
        <v>3</v>
      </c>
      <c r="C45" s="23">
        <v>1</v>
      </c>
      <c r="D45" s="23" t="s">
        <v>64</v>
      </c>
    </row>
    <row r="46" spans="1:4" x14ac:dyDescent="0.2">
      <c r="A46" s="23" t="s">
        <v>65</v>
      </c>
      <c r="B46" s="23">
        <v>4</v>
      </c>
      <c r="C46" s="23">
        <v>2</v>
      </c>
      <c r="D46" s="23" t="s">
        <v>66</v>
      </c>
    </row>
    <row r="47" spans="1:4" x14ac:dyDescent="0.2">
      <c r="A47" s="23" t="s">
        <v>67</v>
      </c>
      <c r="B47" s="23">
        <v>3</v>
      </c>
      <c r="C47" s="23">
        <v>1</v>
      </c>
      <c r="D47" s="23" t="s">
        <v>68</v>
      </c>
    </row>
    <row r="48" spans="1:4" x14ac:dyDescent="0.2">
      <c r="A48" s="23"/>
      <c r="B48" s="23"/>
      <c r="C48" s="23">
        <v>1</v>
      </c>
      <c r="D48" s="23" t="s">
        <v>69</v>
      </c>
    </row>
    <row r="49" spans="1:4" x14ac:dyDescent="0.2">
      <c r="A49" s="23" t="s">
        <v>70</v>
      </c>
      <c r="B49" s="23">
        <v>1</v>
      </c>
      <c r="C49" s="23">
        <v>1</v>
      </c>
      <c r="D49" s="23" t="s">
        <v>71</v>
      </c>
    </row>
    <row r="50" spans="1:4" x14ac:dyDescent="0.2">
      <c r="A50" s="23" t="s">
        <v>72</v>
      </c>
      <c r="B50" s="23">
        <v>1</v>
      </c>
      <c r="C50" s="23"/>
      <c r="D50" s="23"/>
    </row>
    <row r="51" spans="1:4" x14ac:dyDescent="0.2">
      <c r="A51" s="23" t="s">
        <v>73</v>
      </c>
      <c r="B51" s="23">
        <v>1</v>
      </c>
      <c r="C51" s="23">
        <v>1</v>
      </c>
      <c r="D51" s="23" t="s">
        <v>74</v>
      </c>
    </row>
    <row r="52" spans="1:4" x14ac:dyDescent="0.2">
      <c r="A52" s="23" t="s">
        <v>75</v>
      </c>
      <c r="B52" s="23">
        <v>1</v>
      </c>
      <c r="C52" s="23"/>
      <c r="D52" s="23"/>
    </row>
    <row r="53" spans="1:4" x14ac:dyDescent="0.2">
      <c r="A53" s="23" t="s">
        <v>76</v>
      </c>
      <c r="B53" s="23">
        <v>2</v>
      </c>
      <c r="C53" s="23"/>
      <c r="D53" s="23"/>
    </row>
    <row r="54" spans="1:4" x14ac:dyDescent="0.2">
      <c r="A54" s="23" t="s">
        <v>77</v>
      </c>
      <c r="B54" s="23">
        <v>2</v>
      </c>
      <c r="C54" s="23">
        <v>1</v>
      </c>
      <c r="D54" s="23" t="s">
        <v>78</v>
      </c>
    </row>
    <row r="55" spans="1:4" x14ac:dyDescent="0.2">
      <c r="A55" s="23" t="s">
        <v>79</v>
      </c>
      <c r="B55" s="23">
        <v>5</v>
      </c>
      <c r="C55" s="23">
        <v>4</v>
      </c>
      <c r="D55" s="23" t="s">
        <v>80</v>
      </c>
    </row>
    <row r="56" spans="1:4" x14ac:dyDescent="0.2">
      <c r="A56" s="23" t="s">
        <v>81</v>
      </c>
      <c r="B56" s="23">
        <v>4</v>
      </c>
      <c r="C56" s="23">
        <v>2</v>
      </c>
      <c r="D56" s="23" t="s">
        <v>82</v>
      </c>
    </row>
    <row r="57" spans="1:4" x14ac:dyDescent="0.2">
      <c r="A57" s="23" t="s">
        <v>83</v>
      </c>
      <c r="B57" s="23">
        <v>1</v>
      </c>
      <c r="C57" s="23">
        <v>3</v>
      </c>
      <c r="D57" s="23" t="s">
        <v>84</v>
      </c>
    </row>
    <row r="58" spans="1:4" x14ac:dyDescent="0.2">
      <c r="A58" s="23" t="s">
        <v>85</v>
      </c>
      <c r="B58" s="23">
        <v>1</v>
      </c>
      <c r="C58" s="23">
        <v>1</v>
      </c>
      <c r="D58" s="23" t="s">
        <v>86</v>
      </c>
    </row>
    <row r="59" spans="1:4" x14ac:dyDescent="0.2">
      <c r="A59" s="23" t="s">
        <v>87</v>
      </c>
      <c r="B59" s="23">
        <v>2</v>
      </c>
      <c r="C59" s="23">
        <v>2</v>
      </c>
      <c r="D59" s="23" t="s">
        <v>88</v>
      </c>
    </row>
    <row r="60" spans="1:4" x14ac:dyDescent="0.2">
      <c r="A60" s="23" t="s">
        <v>89</v>
      </c>
      <c r="B60" s="23">
        <v>2</v>
      </c>
      <c r="C60" s="23">
        <v>3</v>
      </c>
      <c r="D60" s="23" t="s">
        <v>90</v>
      </c>
    </row>
    <row r="61" spans="1:4" x14ac:dyDescent="0.2">
      <c r="A61" s="23"/>
      <c r="B61" s="23"/>
      <c r="C61" s="23">
        <v>2</v>
      </c>
      <c r="D61" s="23" t="s">
        <v>91</v>
      </c>
    </row>
    <row r="62" spans="1:4" x14ac:dyDescent="0.2">
      <c r="A62" s="23"/>
      <c r="B62" s="23"/>
      <c r="C62" s="23">
        <v>1</v>
      </c>
      <c r="D62" s="23" t="s">
        <v>92</v>
      </c>
    </row>
    <row r="63" spans="1:4" x14ac:dyDescent="0.2">
      <c r="A63" s="23"/>
      <c r="B63" s="23"/>
      <c r="C63" s="23">
        <v>1</v>
      </c>
      <c r="D63" s="23" t="s">
        <v>93</v>
      </c>
    </row>
    <row r="64" spans="1:4" x14ac:dyDescent="0.2">
      <c r="A64" s="23"/>
      <c r="B64" s="23"/>
      <c r="C64" s="23">
        <v>1</v>
      </c>
      <c r="D64" s="23" t="s">
        <v>94</v>
      </c>
    </row>
    <row r="65" spans="1:4" x14ac:dyDescent="0.2">
      <c r="A65" s="23" t="s">
        <v>95</v>
      </c>
      <c r="B65" s="23">
        <v>1</v>
      </c>
      <c r="C65" s="23">
        <v>2</v>
      </c>
      <c r="D65" s="23" t="s">
        <v>96</v>
      </c>
    </row>
    <row r="66" spans="1:4" x14ac:dyDescent="0.2">
      <c r="A66" s="23" t="s">
        <v>97</v>
      </c>
      <c r="B66" s="23">
        <v>1</v>
      </c>
      <c r="C66" s="23">
        <v>1</v>
      </c>
      <c r="D66" s="23" t="s">
        <v>98</v>
      </c>
    </row>
    <row r="67" spans="1:4" x14ac:dyDescent="0.2">
      <c r="A67" s="23" t="s">
        <v>99</v>
      </c>
      <c r="B67" s="23">
        <v>1</v>
      </c>
      <c r="C67" s="23">
        <v>2</v>
      </c>
      <c r="D67" s="23" t="s">
        <v>100</v>
      </c>
    </row>
    <row r="68" spans="1:4" x14ac:dyDescent="0.2">
      <c r="A68" s="23" t="s">
        <v>101</v>
      </c>
      <c r="B68" s="23">
        <v>1</v>
      </c>
      <c r="C68" s="23"/>
      <c r="D68" s="23"/>
    </row>
    <row r="69" spans="1:4" x14ac:dyDescent="0.2">
      <c r="A69" s="23" t="s">
        <v>102</v>
      </c>
      <c r="B69" s="23">
        <v>2</v>
      </c>
      <c r="C69" s="23">
        <v>2</v>
      </c>
      <c r="D69" s="23" t="s">
        <v>103</v>
      </c>
    </row>
    <row r="70" spans="1:4" x14ac:dyDescent="0.2">
      <c r="A70" s="23" t="s">
        <v>104</v>
      </c>
      <c r="B70" s="23">
        <v>1</v>
      </c>
      <c r="C70" s="23">
        <v>1</v>
      </c>
      <c r="D70" s="23" t="s">
        <v>105</v>
      </c>
    </row>
    <row r="71" spans="1:4" x14ac:dyDescent="0.2">
      <c r="A71" s="23" t="s">
        <v>106</v>
      </c>
      <c r="B71" s="23">
        <v>3</v>
      </c>
      <c r="C71" s="23">
        <v>3</v>
      </c>
      <c r="D71" s="23" t="s">
        <v>107</v>
      </c>
    </row>
    <row r="72" spans="1:4" x14ac:dyDescent="0.2">
      <c r="A72" s="23" t="s">
        <v>108</v>
      </c>
      <c r="B72" s="23">
        <v>1</v>
      </c>
      <c r="C72" s="23">
        <v>1</v>
      </c>
      <c r="D72" s="23" t="s">
        <v>109</v>
      </c>
    </row>
    <row r="73" spans="1:4" x14ac:dyDescent="0.2">
      <c r="A73" s="23" t="s">
        <v>110</v>
      </c>
      <c r="B73" s="23">
        <v>1</v>
      </c>
      <c r="C73" s="23">
        <v>1</v>
      </c>
      <c r="D73" s="23" t="s">
        <v>111</v>
      </c>
    </row>
    <row r="74" spans="1:4" x14ac:dyDescent="0.2">
      <c r="A74" s="23"/>
      <c r="B74" s="23"/>
      <c r="C74" s="23">
        <v>1</v>
      </c>
      <c r="D74" s="23" t="s">
        <v>112</v>
      </c>
    </row>
    <row r="75" spans="1:4" x14ac:dyDescent="0.2">
      <c r="A75" s="23" t="s">
        <v>113</v>
      </c>
      <c r="B75" s="23">
        <v>1</v>
      </c>
      <c r="C75" s="23">
        <v>2</v>
      </c>
      <c r="D75" s="23" t="s">
        <v>114</v>
      </c>
    </row>
    <row r="76" spans="1:4" x14ac:dyDescent="0.2">
      <c r="A76" s="23"/>
      <c r="B76" s="23"/>
      <c r="C76" s="23">
        <v>1</v>
      </c>
      <c r="D76" s="23" t="s">
        <v>115</v>
      </c>
    </row>
    <row r="77" spans="1:4" x14ac:dyDescent="0.2">
      <c r="A77" s="23" t="s">
        <v>116</v>
      </c>
      <c r="B77" s="23">
        <v>2</v>
      </c>
      <c r="C77" s="23">
        <v>1</v>
      </c>
      <c r="D77" s="23" t="s">
        <v>117</v>
      </c>
    </row>
    <row r="78" spans="1:4" x14ac:dyDescent="0.2">
      <c r="A78" s="23"/>
      <c r="B78" s="23"/>
      <c r="C78" s="23">
        <v>1</v>
      </c>
      <c r="D78" s="23" t="s">
        <v>118</v>
      </c>
    </row>
    <row r="79" spans="1:4" x14ac:dyDescent="0.2">
      <c r="A79" s="23"/>
      <c r="B79" s="23"/>
      <c r="C79" s="23">
        <v>1</v>
      </c>
      <c r="D79" s="23" t="s">
        <v>119</v>
      </c>
    </row>
    <row r="80" spans="1:4" x14ac:dyDescent="0.2">
      <c r="A80" s="23"/>
      <c r="B80" s="23"/>
      <c r="C80" s="23">
        <v>1</v>
      </c>
      <c r="D80" s="23" t="s">
        <v>120</v>
      </c>
    </row>
    <row r="81" spans="1:4" x14ac:dyDescent="0.2">
      <c r="A81" s="23" t="s">
        <v>121</v>
      </c>
      <c r="B81" s="23">
        <v>1</v>
      </c>
      <c r="C81" s="23">
        <v>3</v>
      </c>
      <c r="D81" s="23" t="s">
        <v>122</v>
      </c>
    </row>
    <row r="82" spans="1:4" x14ac:dyDescent="0.2">
      <c r="A82" s="23" t="s">
        <v>123</v>
      </c>
      <c r="B82" s="23">
        <v>3</v>
      </c>
      <c r="C82" s="23">
        <v>1</v>
      </c>
      <c r="D82" s="23" t="s">
        <v>124</v>
      </c>
    </row>
    <row r="83" spans="1:4" x14ac:dyDescent="0.2">
      <c r="A83" s="23" t="s">
        <v>125</v>
      </c>
      <c r="B83" s="23">
        <v>1</v>
      </c>
      <c r="C83" s="23">
        <v>2</v>
      </c>
      <c r="D83" s="23" t="s">
        <v>126</v>
      </c>
    </row>
    <row r="84" spans="1:4" x14ac:dyDescent="0.2">
      <c r="A84" s="23"/>
      <c r="B84" s="23"/>
      <c r="C84" s="23">
        <v>1</v>
      </c>
      <c r="D84" s="23" t="s">
        <v>127</v>
      </c>
    </row>
    <row r="85" spans="1:4" x14ac:dyDescent="0.2">
      <c r="A85" s="23"/>
      <c r="B85" s="23"/>
      <c r="C85" s="23">
        <v>1</v>
      </c>
      <c r="D85" s="23" t="s">
        <v>128</v>
      </c>
    </row>
    <row r="86" spans="1:4" x14ac:dyDescent="0.2">
      <c r="A86" s="23"/>
      <c r="B86" s="23"/>
      <c r="C86" s="23">
        <v>2</v>
      </c>
      <c r="D86" s="23" t="s">
        <v>129</v>
      </c>
    </row>
    <row r="87" spans="1:4" x14ac:dyDescent="0.2">
      <c r="A87" s="23" t="s">
        <v>130</v>
      </c>
      <c r="B87" s="23">
        <v>1</v>
      </c>
      <c r="C87" s="23">
        <v>5</v>
      </c>
      <c r="D87" s="23" t="s">
        <v>131</v>
      </c>
    </row>
    <row r="88" spans="1:4" x14ac:dyDescent="0.2">
      <c r="A88" s="23" t="s">
        <v>132</v>
      </c>
      <c r="B88" s="23">
        <v>3</v>
      </c>
      <c r="C88" s="23">
        <v>2</v>
      </c>
      <c r="D88" s="23" t="s">
        <v>133</v>
      </c>
    </row>
    <row r="89" spans="1:4" x14ac:dyDescent="0.2">
      <c r="A89" s="23" t="s">
        <v>134</v>
      </c>
      <c r="B89" s="23">
        <v>3</v>
      </c>
      <c r="C89" s="23">
        <v>5</v>
      </c>
      <c r="D89" s="23" t="s">
        <v>135</v>
      </c>
    </row>
    <row r="90" spans="1:4" x14ac:dyDescent="0.2">
      <c r="A90" s="23" t="s">
        <v>136</v>
      </c>
      <c r="B90" s="23">
        <v>3</v>
      </c>
      <c r="C90" s="23">
        <v>5</v>
      </c>
      <c r="D90" s="23" t="s">
        <v>137</v>
      </c>
    </row>
    <row r="91" spans="1:4" x14ac:dyDescent="0.2">
      <c r="A91" s="23" t="s">
        <v>138</v>
      </c>
      <c r="B91" s="23">
        <v>2</v>
      </c>
      <c r="C91" s="23">
        <v>2</v>
      </c>
      <c r="D91" s="23" t="s">
        <v>139</v>
      </c>
    </row>
    <row r="92" spans="1:4" x14ac:dyDescent="0.2">
      <c r="A92" s="23"/>
      <c r="B92" s="23"/>
      <c r="C92" s="23">
        <v>2</v>
      </c>
      <c r="D92" s="23" t="s">
        <v>140</v>
      </c>
    </row>
    <row r="93" spans="1:4" x14ac:dyDescent="0.2">
      <c r="A93" s="23"/>
      <c r="B93" s="23"/>
      <c r="C93" s="23">
        <v>3</v>
      </c>
      <c r="D93" s="23" t="s">
        <v>141</v>
      </c>
    </row>
    <row r="94" spans="1:4" x14ac:dyDescent="0.2">
      <c r="A94" s="23"/>
      <c r="B94" s="23"/>
      <c r="C94" s="23">
        <v>2</v>
      </c>
      <c r="D94" s="23" t="s">
        <v>142</v>
      </c>
    </row>
    <row r="95" spans="1:4" x14ac:dyDescent="0.2">
      <c r="A95" s="23" t="s">
        <v>143</v>
      </c>
      <c r="B95" s="23">
        <v>4</v>
      </c>
      <c r="C95" s="23">
        <v>2</v>
      </c>
      <c r="D95" s="23" t="s">
        <v>144</v>
      </c>
    </row>
    <row r="96" spans="1:4" x14ac:dyDescent="0.2">
      <c r="A96" s="23" t="s">
        <v>145</v>
      </c>
      <c r="B96" s="23">
        <v>1</v>
      </c>
      <c r="C96" s="23">
        <v>2</v>
      </c>
      <c r="D96" s="23" t="s">
        <v>146</v>
      </c>
    </row>
    <row r="97" spans="1:4" x14ac:dyDescent="0.2">
      <c r="A97" s="23" t="s">
        <v>147</v>
      </c>
      <c r="B97" s="23">
        <v>1</v>
      </c>
      <c r="C97" s="23">
        <v>1</v>
      </c>
      <c r="D97" s="23" t="s">
        <v>148</v>
      </c>
    </row>
    <row r="98" spans="1:4" x14ac:dyDescent="0.2">
      <c r="A98" s="23"/>
      <c r="B98" s="23"/>
      <c r="C98" s="23">
        <v>2</v>
      </c>
      <c r="D98" s="23" t="s">
        <v>149</v>
      </c>
    </row>
    <row r="99" spans="1:4" x14ac:dyDescent="0.2">
      <c r="A99" s="23"/>
      <c r="B99" s="23"/>
      <c r="C99" s="23">
        <v>1</v>
      </c>
      <c r="D99" s="23" t="s">
        <v>150</v>
      </c>
    </row>
    <row r="100" spans="1:4" x14ac:dyDescent="0.2">
      <c r="A100" s="23" t="s">
        <v>151</v>
      </c>
      <c r="B100" s="23">
        <v>1</v>
      </c>
      <c r="C100" s="23">
        <v>1</v>
      </c>
      <c r="D100" s="23" t="s">
        <v>152</v>
      </c>
    </row>
    <row r="101" spans="1:4" x14ac:dyDescent="0.2">
      <c r="A101" s="23" t="s">
        <v>153</v>
      </c>
      <c r="B101" s="23">
        <v>3</v>
      </c>
      <c r="C101" s="23">
        <v>5</v>
      </c>
      <c r="D101" s="23" t="s">
        <v>154</v>
      </c>
    </row>
    <row r="102" spans="1:4" x14ac:dyDescent="0.2">
      <c r="A102" s="23"/>
      <c r="B102" s="23"/>
      <c r="C102" s="23">
        <v>1</v>
      </c>
      <c r="D102" s="23" t="s">
        <v>155</v>
      </c>
    </row>
    <row r="103" spans="1:4" x14ac:dyDescent="0.2">
      <c r="A103" s="23" t="s">
        <v>156</v>
      </c>
      <c r="B103" s="23">
        <v>2</v>
      </c>
      <c r="C103" s="23">
        <v>1</v>
      </c>
      <c r="D103" s="23" t="s">
        <v>157</v>
      </c>
    </row>
    <row r="104" spans="1:4" x14ac:dyDescent="0.2">
      <c r="A104" s="23" t="s">
        <v>158</v>
      </c>
      <c r="B104" s="23">
        <v>2</v>
      </c>
      <c r="C104" s="23">
        <v>1</v>
      </c>
      <c r="D104" s="23" t="s">
        <v>159</v>
      </c>
    </row>
    <row r="105" spans="1:4" x14ac:dyDescent="0.2">
      <c r="A105" s="23" t="s">
        <v>160</v>
      </c>
      <c r="B105" s="23">
        <v>2</v>
      </c>
      <c r="C105" s="23">
        <v>1</v>
      </c>
      <c r="D105" s="23" t="s">
        <v>161</v>
      </c>
    </row>
    <row r="106" spans="1:4" x14ac:dyDescent="0.2">
      <c r="A106" s="23" t="s">
        <v>162</v>
      </c>
      <c r="B106" s="23">
        <v>1</v>
      </c>
      <c r="C106" s="23"/>
      <c r="D106" s="23"/>
    </row>
    <row r="107" spans="1:4" x14ac:dyDescent="0.2">
      <c r="A107" s="23" t="s">
        <v>163</v>
      </c>
      <c r="B107" s="23">
        <v>1</v>
      </c>
      <c r="C107" s="23">
        <v>1</v>
      </c>
      <c r="D107" s="23" t="s">
        <v>164</v>
      </c>
    </row>
    <row r="108" spans="1:4" x14ac:dyDescent="0.2">
      <c r="A108" s="23" t="s">
        <v>165</v>
      </c>
      <c r="B108" s="23">
        <v>1</v>
      </c>
      <c r="C108" s="23">
        <v>1</v>
      </c>
      <c r="D108" s="23" t="s">
        <v>166</v>
      </c>
    </row>
    <row r="109" spans="1:4" x14ac:dyDescent="0.2">
      <c r="A109" s="23"/>
      <c r="B109" s="23"/>
      <c r="C109" s="23">
        <v>3</v>
      </c>
      <c r="D109" s="23" t="s">
        <v>167</v>
      </c>
    </row>
    <row r="110" spans="1:4" x14ac:dyDescent="0.2">
      <c r="A110" s="23"/>
      <c r="B110" s="23"/>
      <c r="C110" s="23">
        <v>3</v>
      </c>
      <c r="D110" s="23" t="s">
        <v>168</v>
      </c>
    </row>
    <row r="111" spans="1:4" x14ac:dyDescent="0.2">
      <c r="A111" s="23"/>
      <c r="B111" s="23"/>
      <c r="C111" s="23">
        <v>2</v>
      </c>
      <c r="D111" s="23" t="s">
        <v>169</v>
      </c>
    </row>
    <row r="112" spans="1:4" x14ac:dyDescent="0.2">
      <c r="A112" s="23"/>
      <c r="B112" s="23"/>
      <c r="C112" s="23">
        <v>2</v>
      </c>
      <c r="D112" s="23" t="s">
        <v>170</v>
      </c>
    </row>
    <row r="113" spans="1:4" x14ac:dyDescent="0.2">
      <c r="A113" s="23" t="s">
        <v>171</v>
      </c>
      <c r="B113" s="23">
        <v>1</v>
      </c>
      <c r="C113" s="23">
        <v>2</v>
      </c>
      <c r="D113" s="23" t="s">
        <v>172</v>
      </c>
    </row>
    <row r="114" spans="1:4" x14ac:dyDescent="0.2">
      <c r="A114" s="23"/>
      <c r="B114" s="23"/>
      <c r="C114" s="23">
        <v>1</v>
      </c>
      <c r="D114" s="23" t="s">
        <v>173</v>
      </c>
    </row>
    <row r="115" spans="1:4" x14ac:dyDescent="0.2">
      <c r="A115" s="23" t="s">
        <v>174</v>
      </c>
      <c r="B115" s="23">
        <v>1</v>
      </c>
      <c r="C115" s="23">
        <v>1</v>
      </c>
      <c r="D115" s="23" t="s">
        <v>175</v>
      </c>
    </row>
    <row r="116" spans="1:4" x14ac:dyDescent="0.2">
      <c r="A116" s="23"/>
      <c r="B116" s="23"/>
      <c r="C116" s="23">
        <v>2</v>
      </c>
      <c r="D116" s="23" t="s">
        <v>176</v>
      </c>
    </row>
    <row r="117" spans="1:4" x14ac:dyDescent="0.2">
      <c r="A117" s="23" t="s">
        <v>177</v>
      </c>
      <c r="B117" s="23">
        <v>2</v>
      </c>
      <c r="C117" s="23">
        <v>3</v>
      </c>
      <c r="D117" s="23" t="s">
        <v>178</v>
      </c>
    </row>
    <row r="118" spans="1:4" x14ac:dyDescent="0.2">
      <c r="A118" s="23"/>
      <c r="B118" s="23"/>
      <c r="C118" s="23">
        <v>1</v>
      </c>
      <c r="D118" s="23" t="s">
        <v>179</v>
      </c>
    </row>
    <row r="119" spans="1:4" x14ac:dyDescent="0.2">
      <c r="A119" s="23"/>
      <c r="B119" s="23"/>
      <c r="C119" s="23">
        <v>2</v>
      </c>
      <c r="D119" s="23" t="s">
        <v>180</v>
      </c>
    </row>
    <row r="120" spans="1:4" x14ac:dyDescent="0.2">
      <c r="A120" s="23"/>
      <c r="B120" s="23"/>
      <c r="C120" s="23">
        <v>2</v>
      </c>
      <c r="D120" s="23" t="s">
        <v>181</v>
      </c>
    </row>
    <row r="121" spans="1:4" x14ac:dyDescent="0.2">
      <c r="A121" s="23" t="s">
        <v>182</v>
      </c>
      <c r="B121" s="23">
        <v>1</v>
      </c>
      <c r="C121" s="23">
        <v>1</v>
      </c>
      <c r="D121" s="23" t="s">
        <v>183</v>
      </c>
    </row>
    <row r="122" spans="1:4" x14ac:dyDescent="0.2">
      <c r="A122" s="23" t="s">
        <v>184</v>
      </c>
      <c r="B122" s="23">
        <v>1</v>
      </c>
      <c r="C122" s="23">
        <v>3</v>
      </c>
      <c r="D122" s="23" t="s">
        <v>185</v>
      </c>
    </row>
    <row r="123" spans="1:4" x14ac:dyDescent="0.2">
      <c r="A123" s="23"/>
      <c r="B123" s="23"/>
      <c r="C123" s="23">
        <v>1</v>
      </c>
      <c r="D123" s="23" t="s">
        <v>186</v>
      </c>
    </row>
    <row r="124" spans="1:4" x14ac:dyDescent="0.2">
      <c r="A124" s="23"/>
      <c r="B124" s="23"/>
      <c r="C124" s="23">
        <v>2</v>
      </c>
      <c r="D124" s="23" t="s">
        <v>187</v>
      </c>
    </row>
    <row r="125" spans="1:4" x14ac:dyDescent="0.2">
      <c r="A125" s="23" t="s">
        <v>188</v>
      </c>
      <c r="B125" s="23">
        <v>2</v>
      </c>
      <c r="C125" s="23">
        <v>2</v>
      </c>
      <c r="D125" s="23" t="s">
        <v>189</v>
      </c>
    </row>
    <row r="126" spans="1:4" x14ac:dyDescent="0.2">
      <c r="A126" s="23" t="s">
        <v>190</v>
      </c>
      <c r="B126" s="23">
        <v>1</v>
      </c>
      <c r="C126" s="23">
        <v>1</v>
      </c>
      <c r="D126" s="23" t="s">
        <v>191</v>
      </c>
    </row>
    <row r="127" spans="1:4" x14ac:dyDescent="0.2">
      <c r="A127" s="23" t="s">
        <v>192</v>
      </c>
      <c r="B127" s="23">
        <v>1</v>
      </c>
      <c r="C127" s="23">
        <v>1</v>
      </c>
      <c r="D127" s="23" t="s">
        <v>193</v>
      </c>
    </row>
    <row r="128" spans="1:4" x14ac:dyDescent="0.2">
      <c r="A128" s="23" t="s">
        <v>194</v>
      </c>
      <c r="B128" s="23">
        <v>2</v>
      </c>
      <c r="C128" s="23">
        <v>1</v>
      </c>
      <c r="D128" s="23" t="s">
        <v>195</v>
      </c>
    </row>
    <row r="129" spans="1:4" x14ac:dyDescent="0.2">
      <c r="A129" s="23"/>
      <c r="B129" s="23"/>
      <c r="C129" s="23">
        <v>2</v>
      </c>
      <c r="D129" s="23" t="s">
        <v>196</v>
      </c>
    </row>
    <row r="130" spans="1:4" x14ac:dyDescent="0.2">
      <c r="A130" s="23"/>
      <c r="B130" s="23"/>
      <c r="C130" s="23">
        <v>1</v>
      </c>
      <c r="D130" s="23" t="s">
        <v>197</v>
      </c>
    </row>
    <row r="131" spans="1:4" x14ac:dyDescent="0.2">
      <c r="A131" s="23" t="s">
        <v>198</v>
      </c>
      <c r="B131" s="23">
        <v>1</v>
      </c>
      <c r="C131" s="23">
        <v>2</v>
      </c>
      <c r="D131" s="23" t="s">
        <v>199</v>
      </c>
    </row>
    <row r="132" spans="1:4" x14ac:dyDescent="0.2">
      <c r="A132" s="23"/>
      <c r="B132" s="23"/>
      <c r="C132" s="23">
        <v>1</v>
      </c>
      <c r="D132" s="23" t="s">
        <v>200</v>
      </c>
    </row>
    <row r="133" spans="1:4" x14ac:dyDescent="0.2">
      <c r="A133" s="23" t="s">
        <v>201</v>
      </c>
      <c r="B133" s="23">
        <v>1</v>
      </c>
      <c r="C133" s="23">
        <v>1</v>
      </c>
      <c r="D133" s="23" t="s">
        <v>202</v>
      </c>
    </row>
    <row r="134" spans="1:4" x14ac:dyDescent="0.2">
      <c r="A134" s="23" t="s">
        <v>203</v>
      </c>
      <c r="B134" s="23">
        <v>1</v>
      </c>
      <c r="C134" s="23">
        <v>2</v>
      </c>
      <c r="D134" s="23" t="s">
        <v>204</v>
      </c>
    </row>
    <row r="135" spans="1:4" x14ac:dyDescent="0.2">
      <c r="A135" s="23"/>
      <c r="B135" s="23"/>
      <c r="C135" s="23">
        <v>1</v>
      </c>
      <c r="D135" s="23" t="s">
        <v>205</v>
      </c>
    </row>
    <row r="136" spans="1:4" x14ac:dyDescent="0.2">
      <c r="A136" s="23"/>
      <c r="B136" s="23"/>
      <c r="C136" s="23">
        <v>1</v>
      </c>
      <c r="D136" s="23" t="s">
        <v>206</v>
      </c>
    </row>
    <row r="137" spans="1:4" x14ac:dyDescent="0.2">
      <c r="A137" s="23"/>
      <c r="B137" s="23"/>
      <c r="C137" s="23">
        <v>1</v>
      </c>
      <c r="D137" s="23" t="s">
        <v>207</v>
      </c>
    </row>
    <row r="138" spans="1:4" x14ac:dyDescent="0.2">
      <c r="A138" s="23"/>
      <c r="B138" s="23"/>
      <c r="C138" s="23">
        <v>1</v>
      </c>
      <c r="D138" s="23" t="s">
        <v>208</v>
      </c>
    </row>
    <row r="139" spans="1:4" x14ac:dyDescent="0.2">
      <c r="A139" s="23"/>
      <c r="B139" s="23"/>
      <c r="C139" s="23">
        <v>2</v>
      </c>
      <c r="D139" s="23" t="s">
        <v>209</v>
      </c>
    </row>
    <row r="140" spans="1:4" x14ac:dyDescent="0.2">
      <c r="A140" s="23" t="s">
        <v>210</v>
      </c>
      <c r="B140" s="23">
        <v>1</v>
      </c>
      <c r="C140" s="23">
        <v>1</v>
      </c>
      <c r="D140" s="23" t="s">
        <v>211</v>
      </c>
    </row>
    <row r="141" spans="1:4" x14ac:dyDescent="0.2">
      <c r="A141" s="23"/>
      <c r="B141" s="23"/>
      <c r="C141" s="23">
        <v>1</v>
      </c>
      <c r="D141" s="23" t="s">
        <v>212</v>
      </c>
    </row>
    <row r="142" spans="1:4" x14ac:dyDescent="0.2">
      <c r="A142" s="23"/>
      <c r="B142" s="23"/>
      <c r="C142" s="23">
        <v>1</v>
      </c>
      <c r="D142" s="23" t="s">
        <v>213</v>
      </c>
    </row>
    <row r="143" spans="1:4" x14ac:dyDescent="0.2">
      <c r="A143" s="23"/>
      <c r="B143" s="23"/>
      <c r="C143" s="23">
        <v>1</v>
      </c>
      <c r="D143" s="23" t="s">
        <v>214</v>
      </c>
    </row>
    <row r="144" spans="1:4" x14ac:dyDescent="0.2">
      <c r="A144" s="23"/>
      <c r="B144" s="23"/>
      <c r="C144" s="23">
        <v>1</v>
      </c>
      <c r="D144" s="23" t="s">
        <v>215</v>
      </c>
    </row>
    <row r="145" spans="1:4" x14ac:dyDescent="0.2">
      <c r="A145" s="23"/>
      <c r="B145" s="23"/>
      <c r="C145" s="23">
        <v>1</v>
      </c>
      <c r="D145" s="23" t="s">
        <v>216</v>
      </c>
    </row>
    <row r="146" spans="1:4" x14ac:dyDescent="0.2">
      <c r="A146" s="23" t="s">
        <v>217</v>
      </c>
      <c r="B146" s="23">
        <v>2</v>
      </c>
      <c r="C146" s="23">
        <v>1</v>
      </c>
      <c r="D146" s="23" t="s">
        <v>218</v>
      </c>
    </row>
    <row r="147" spans="1:4" x14ac:dyDescent="0.2">
      <c r="A147" s="23" t="s">
        <v>219</v>
      </c>
      <c r="B147" s="23">
        <v>1</v>
      </c>
      <c r="C147" s="23">
        <v>1</v>
      </c>
      <c r="D147" s="23" t="s">
        <v>220</v>
      </c>
    </row>
    <row r="148" spans="1:4" x14ac:dyDescent="0.2">
      <c r="A148" s="23"/>
      <c r="B148" s="23"/>
      <c r="C148" s="23">
        <v>1</v>
      </c>
      <c r="D148" s="23" t="s">
        <v>221</v>
      </c>
    </row>
    <row r="149" spans="1:4" x14ac:dyDescent="0.2">
      <c r="A149" s="23"/>
      <c r="B149" s="23"/>
      <c r="C149" s="23">
        <v>1</v>
      </c>
      <c r="D149" s="23" t="s">
        <v>222</v>
      </c>
    </row>
    <row r="150" spans="1:4" x14ac:dyDescent="0.2">
      <c r="A150" s="23"/>
      <c r="B150" s="23"/>
      <c r="C150" s="23">
        <v>3</v>
      </c>
      <c r="D150" s="23" t="s">
        <v>223</v>
      </c>
    </row>
    <row r="151" spans="1:4" x14ac:dyDescent="0.2">
      <c r="A151" s="23"/>
      <c r="B151" s="23"/>
      <c r="C151" s="23">
        <v>1</v>
      </c>
      <c r="D151" s="23" t="s">
        <v>224</v>
      </c>
    </row>
    <row r="152" spans="1:4" x14ac:dyDescent="0.2">
      <c r="A152" s="23"/>
      <c r="B152" s="23"/>
      <c r="C152" s="23">
        <v>2</v>
      </c>
      <c r="D152" s="23" t="s">
        <v>225</v>
      </c>
    </row>
    <row r="153" spans="1:4" x14ac:dyDescent="0.2">
      <c r="A153" s="23" t="s">
        <v>226</v>
      </c>
      <c r="B153" s="23">
        <v>2</v>
      </c>
      <c r="C153" s="23">
        <v>2</v>
      </c>
      <c r="D153" s="23" t="s">
        <v>227</v>
      </c>
    </row>
    <row r="154" spans="1:4" x14ac:dyDescent="0.2">
      <c r="A154" s="23" t="s">
        <v>228</v>
      </c>
      <c r="B154" s="23">
        <v>1</v>
      </c>
      <c r="C154" s="23">
        <v>2</v>
      </c>
      <c r="D154" s="23" t="s">
        <v>229</v>
      </c>
    </row>
    <row r="155" spans="1:4" x14ac:dyDescent="0.2">
      <c r="A155" s="23"/>
      <c r="B155" s="23"/>
      <c r="C155" s="23">
        <v>1</v>
      </c>
      <c r="D155" s="23" t="s">
        <v>230</v>
      </c>
    </row>
    <row r="156" spans="1:4" x14ac:dyDescent="0.2">
      <c r="A156" s="23"/>
      <c r="B156" s="23"/>
      <c r="C156" s="23">
        <v>1</v>
      </c>
      <c r="D156" s="23" t="s">
        <v>231</v>
      </c>
    </row>
    <row r="157" spans="1:4" x14ac:dyDescent="0.2">
      <c r="A157" s="23"/>
      <c r="B157" s="23"/>
      <c r="C157" s="23">
        <v>1</v>
      </c>
      <c r="D157" s="23" t="s">
        <v>232</v>
      </c>
    </row>
    <row r="158" spans="1:4" x14ac:dyDescent="0.2">
      <c r="A158" s="23"/>
      <c r="B158" s="23"/>
      <c r="C158" s="23">
        <v>1</v>
      </c>
      <c r="D158" s="23" t="s">
        <v>233</v>
      </c>
    </row>
    <row r="159" spans="1:4" x14ac:dyDescent="0.2">
      <c r="A159" s="23"/>
      <c r="B159" s="23"/>
      <c r="C159" s="23">
        <v>1</v>
      </c>
      <c r="D159" s="23" t="s">
        <v>234</v>
      </c>
    </row>
    <row r="160" spans="1:4" x14ac:dyDescent="0.2">
      <c r="A160" s="23" t="s">
        <v>235</v>
      </c>
      <c r="B160" s="23">
        <v>1</v>
      </c>
      <c r="C160" s="23">
        <v>3</v>
      </c>
      <c r="D160" s="23" t="s">
        <v>236</v>
      </c>
    </row>
    <row r="161" spans="1:4" x14ac:dyDescent="0.2">
      <c r="A161" s="23" t="s">
        <v>237</v>
      </c>
      <c r="B161" s="23">
        <v>3</v>
      </c>
      <c r="C161" s="23">
        <v>2</v>
      </c>
      <c r="D161" s="23" t="s">
        <v>238</v>
      </c>
    </row>
    <row r="162" spans="1:4" x14ac:dyDescent="0.2">
      <c r="A162" s="23" t="s">
        <v>239</v>
      </c>
      <c r="B162" s="23">
        <v>1</v>
      </c>
      <c r="C162" s="23"/>
      <c r="D162" s="23"/>
    </row>
    <row r="163" spans="1:4" x14ac:dyDescent="0.2">
      <c r="A163" s="23"/>
      <c r="B163" s="23"/>
      <c r="C163" s="23">
        <v>3</v>
      </c>
      <c r="D163" s="23" t="s">
        <v>240</v>
      </c>
    </row>
    <row r="164" spans="1:4" x14ac:dyDescent="0.2">
      <c r="A164" s="23"/>
      <c r="B164" s="23"/>
      <c r="C164" s="23">
        <v>1</v>
      </c>
      <c r="D164" s="23" t="s">
        <v>241</v>
      </c>
    </row>
    <row r="165" spans="1:4" x14ac:dyDescent="0.2">
      <c r="A165" s="23"/>
      <c r="B165" s="23"/>
      <c r="C165" s="23">
        <v>1</v>
      </c>
      <c r="D165" s="23" t="s">
        <v>242</v>
      </c>
    </row>
    <row r="166" spans="1:4" x14ac:dyDescent="0.2">
      <c r="A166" s="23"/>
      <c r="B166" s="23"/>
      <c r="C166" s="23">
        <v>2</v>
      </c>
      <c r="D166" s="23" t="s">
        <v>243</v>
      </c>
    </row>
    <row r="167" spans="1:4" x14ac:dyDescent="0.2">
      <c r="A167" s="23"/>
      <c r="B167" s="23"/>
      <c r="C167" s="23">
        <v>1</v>
      </c>
      <c r="D167" s="23" t="s">
        <v>244</v>
      </c>
    </row>
    <row r="168" spans="1:4" x14ac:dyDescent="0.2">
      <c r="A168" s="23" t="s">
        <v>245</v>
      </c>
      <c r="B168" s="23">
        <v>2</v>
      </c>
      <c r="C168" s="23">
        <v>1</v>
      </c>
      <c r="D168" s="23" t="s">
        <v>246</v>
      </c>
    </row>
    <row r="169" spans="1:4" x14ac:dyDescent="0.2">
      <c r="A169" s="23" t="s">
        <v>247</v>
      </c>
      <c r="B169" s="23">
        <v>1</v>
      </c>
      <c r="C169" s="23">
        <v>1</v>
      </c>
      <c r="D169" s="23" t="s">
        <v>248</v>
      </c>
    </row>
    <row r="170" spans="1:4" x14ac:dyDescent="0.2">
      <c r="A170" s="23"/>
      <c r="B170" s="23"/>
      <c r="C170" s="23">
        <v>1</v>
      </c>
      <c r="D170" s="23" t="s">
        <v>249</v>
      </c>
    </row>
    <row r="171" spans="1:4" x14ac:dyDescent="0.2">
      <c r="A171" s="23"/>
      <c r="B171" s="23"/>
      <c r="C171" s="23">
        <v>1</v>
      </c>
      <c r="D171" s="23" t="s">
        <v>250</v>
      </c>
    </row>
    <row r="172" spans="1:4" x14ac:dyDescent="0.2">
      <c r="A172" s="23"/>
      <c r="B172" s="23"/>
      <c r="C172" s="23">
        <v>1</v>
      </c>
      <c r="D172" s="23" t="s">
        <v>251</v>
      </c>
    </row>
    <row r="173" spans="1:4" x14ac:dyDescent="0.2">
      <c r="A173" s="23" t="s">
        <v>252</v>
      </c>
      <c r="B173" s="23">
        <v>1</v>
      </c>
      <c r="C173" s="23">
        <v>1</v>
      </c>
      <c r="D173" s="23" t="s">
        <v>253</v>
      </c>
    </row>
    <row r="174" spans="1:4" x14ac:dyDescent="0.2">
      <c r="A174" s="23" t="s">
        <v>254</v>
      </c>
      <c r="B174" s="23">
        <v>1</v>
      </c>
      <c r="C174" s="23">
        <v>1</v>
      </c>
      <c r="D174" s="23" t="s">
        <v>255</v>
      </c>
    </row>
    <row r="175" spans="1:4" x14ac:dyDescent="0.2">
      <c r="A175" s="23" t="s">
        <v>256</v>
      </c>
      <c r="B175" s="23">
        <v>2</v>
      </c>
      <c r="C175" s="23">
        <v>1</v>
      </c>
      <c r="D175" s="23" t="s">
        <v>257</v>
      </c>
    </row>
    <row r="176" spans="1:4" x14ac:dyDescent="0.2">
      <c r="A176" s="23" t="s">
        <v>258</v>
      </c>
      <c r="B176" s="23">
        <v>2</v>
      </c>
      <c r="C176" s="23">
        <v>1</v>
      </c>
      <c r="D176" s="23" t="s">
        <v>259</v>
      </c>
    </row>
    <row r="177" spans="1:4" x14ac:dyDescent="0.2">
      <c r="A177" s="23" t="s">
        <v>260</v>
      </c>
      <c r="B177" s="23">
        <v>1</v>
      </c>
      <c r="C177" s="23">
        <v>1</v>
      </c>
      <c r="D177" s="23" t="s">
        <v>261</v>
      </c>
    </row>
    <row r="178" spans="1:4" x14ac:dyDescent="0.2">
      <c r="A178" s="23" t="s">
        <v>262</v>
      </c>
      <c r="B178" s="23">
        <v>2</v>
      </c>
      <c r="C178" s="23"/>
      <c r="D178" s="23"/>
    </row>
    <row r="179" spans="1:4" x14ac:dyDescent="0.2">
      <c r="A179" s="23" t="s">
        <v>263</v>
      </c>
      <c r="B179" s="23">
        <v>2</v>
      </c>
      <c r="C179" s="23">
        <v>2</v>
      </c>
      <c r="D179" s="23" t="s">
        <v>264</v>
      </c>
    </row>
    <row r="180" spans="1:4" x14ac:dyDescent="0.2">
      <c r="A180" s="23" t="s">
        <v>265</v>
      </c>
      <c r="B180" s="23">
        <v>1</v>
      </c>
      <c r="C180" s="23">
        <v>1</v>
      </c>
      <c r="D180" s="23" t="s">
        <v>266</v>
      </c>
    </row>
    <row r="181" spans="1:4" x14ac:dyDescent="0.2">
      <c r="A181" s="23" t="s">
        <v>267</v>
      </c>
      <c r="B181" s="23">
        <v>1</v>
      </c>
      <c r="C181" s="23">
        <v>1</v>
      </c>
      <c r="D181" s="23" t="s">
        <v>268</v>
      </c>
    </row>
    <row r="182" spans="1:4" x14ac:dyDescent="0.2">
      <c r="A182" s="23" t="s">
        <v>269</v>
      </c>
      <c r="B182" s="23">
        <v>1</v>
      </c>
      <c r="C182" s="23">
        <v>1</v>
      </c>
      <c r="D182" s="23" t="s">
        <v>270</v>
      </c>
    </row>
    <row r="183" spans="1:4" x14ac:dyDescent="0.2">
      <c r="A183" s="23"/>
      <c r="B183" s="23"/>
      <c r="C183" s="23">
        <v>1</v>
      </c>
      <c r="D183" s="23" t="s">
        <v>271</v>
      </c>
    </row>
    <row r="184" spans="1:4" x14ac:dyDescent="0.2">
      <c r="A184" s="23"/>
      <c r="B184" s="23"/>
      <c r="C184" s="23">
        <v>1</v>
      </c>
      <c r="D184" s="23" t="s">
        <v>272</v>
      </c>
    </row>
    <row r="185" spans="1:4" x14ac:dyDescent="0.2">
      <c r="A185" s="23"/>
      <c r="B185" s="23"/>
      <c r="C185" s="23">
        <v>2</v>
      </c>
      <c r="D185" s="23" t="s">
        <v>273</v>
      </c>
    </row>
    <row r="186" spans="1:4" x14ac:dyDescent="0.2">
      <c r="A186" s="23" t="s">
        <v>274</v>
      </c>
      <c r="B186" s="23">
        <v>1</v>
      </c>
      <c r="C186" s="23">
        <v>2</v>
      </c>
      <c r="D186" s="23" t="s">
        <v>275</v>
      </c>
    </row>
    <row r="187" spans="1:4" x14ac:dyDescent="0.2">
      <c r="A187" s="23" t="s">
        <v>276</v>
      </c>
      <c r="B187" s="23">
        <v>2</v>
      </c>
      <c r="C187" s="23">
        <v>2</v>
      </c>
      <c r="D187" s="23" t="s">
        <v>277</v>
      </c>
    </row>
    <row r="188" spans="1:4" x14ac:dyDescent="0.2">
      <c r="A188" s="23"/>
      <c r="B188" s="23"/>
      <c r="C188" s="23">
        <v>3</v>
      </c>
      <c r="D188" s="23" t="s">
        <v>278</v>
      </c>
    </row>
    <row r="189" spans="1:4" x14ac:dyDescent="0.2">
      <c r="A189" s="23" t="s">
        <v>279</v>
      </c>
      <c r="B189" s="23">
        <v>1</v>
      </c>
      <c r="C189" s="23">
        <v>1</v>
      </c>
      <c r="D189" s="23" t="s">
        <v>280</v>
      </c>
    </row>
    <row r="190" spans="1:4" x14ac:dyDescent="0.2">
      <c r="A190" s="23" t="s">
        <v>281</v>
      </c>
      <c r="B190" s="23">
        <v>2</v>
      </c>
      <c r="C190" s="23">
        <v>2</v>
      </c>
      <c r="D190" s="23" t="s">
        <v>282</v>
      </c>
    </row>
    <row r="191" spans="1:4" x14ac:dyDescent="0.2">
      <c r="A191" s="23" t="s">
        <v>283</v>
      </c>
      <c r="B191" s="23">
        <v>2</v>
      </c>
      <c r="C191" s="23">
        <v>2</v>
      </c>
      <c r="D191" s="23" t="s">
        <v>284</v>
      </c>
    </row>
    <row r="192" spans="1:4" x14ac:dyDescent="0.2">
      <c r="A192" s="23" t="s">
        <v>285</v>
      </c>
      <c r="B192" s="23">
        <v>2</v>
      </c>
      <c r="C192" s="23">
        <v>3</v>
      </c>
      <c r="D192" s="23" t="s">
        <v>286</v>
      </c>
    </row>
    <row r="193" spans="1:4" x14ac:dyDescent="0.2">
      <c r="A193" s="23" t="s">
        <v>287</v>
      </c>
      <c r="B193" s="23">
        <v>5</v>
      </c>
      <c r="C193" s="23">
        <v>4</v>
      </c>
      <c r="D193" s="23" t="s">
        <v>288</v>
      </c>
    </row>
    <row r="194" spans="1:4" x14ac:dyDescent="0.2">
      <c r="A194" s="23" t="s">
        <v>289</v>
      </c>
      <c r="B194" s="23">
        <v>3</v>
      </c>
      <c r="C194" s="23">
        <v>4</v>
      </c>
      <c r="D194" s="23" t="s">
        <v>290</v>
      </c>
    </row>
    <row r="195" spans="1:4" x14ac:dyDescent="0.2">
      <c r="A195" s="23" t="s">
        <v>291</v>
      </c>
      <c r="B195" s="23">
        <v>1</v>
      </c>
      <c r="C195" s="23">
        <v>2</v>
      </c>
      <c r="D195" s="23" t="s">
        <v>292</v>
      </c>
    </row>
    <row r="196" spans="1:4" x14ac:dyDescent="0.2">
      <c r="A196" s="23"/>
      <c r="B196" s="23"/>
      <c r="C196" s="23">
        <v>3</v>
      </c>
      <c r="D196" s="23" t="s">
        <v>293</v>
      </c>
    </row>
    <row r="197" spans="1:4" x14ac:dyDescent="0.2">
      <c r="A197" s="23" t="s">
        <v>294</v>
      </c>
      <c r="B197" s="23">
        <v>3</v>
      </c>
      <c r="C197" s="23">
        <v>1</v>
      </c>
      <c r="D197" s="23" t="s">
        <v>295</v>
      </c>
    </row>
    <row r="198" spans="1:4" x14ac:dyDescent="0.2">
      <c r="A198" s="23" t="s">
        <v>296</v>
      </c>
      <c r="B198" s="23">
        <v>2</v>
      </c>
      <c r="C198" s="23">
        <v>1</v>
      </c>
      <c r="D198" s="23" t="s">
        <v>297</v>
      </c>
    </row>
    <row r="199" spans="1:4" x14ac:dyDescent="0.2">
      <c r="A199" s="23" t="s">
        <v>298</v>
      </c>
      <c r="B199" s="23">
        <v>2</v>
      </c>
      <c r="C199" s="23">
        <v>3</v>
      </c>
      <c r="D199" s="23" t="s">
        <v>299</v>
      </c>
    </row>
    <row r="200" spans="1:4" x14ac:dyDescent="0.2">
      <c r="A200" s="23" t="s">
        <v>300</v>
      </c>
      <c r="B200" s="23">
        <v>2</v>
      </c>
      <c r="C200" s="23">
        <v>3</v>
      </c>
      <c r="D200" s="23" t="s">
        <v>301</v>
      </c>
    </row>
    <row r="201" spans="1:4" x14ac:dyDescent="0.2">
      <c r="A201" s="23" t="s">
        <v>302</v>
      </c>
      <c r="B201" s="23">
        <v>6</v>
      </c>
      <c r="C201" s="23"/>
      <c r="D201" s="23"/>
    </row>
    <row r="202" spans="1:4" x14ac:dyDescent="0.2">
      <c r="A202" s="23" t="s">
        <v>303</v>
      </c>
      <c r="B202" s="23">
        <v>2</v>
      </c>
      <c r="C202" s="23"/>
      <c r="D202" s="23"/>
    </row>
    <row r="203" spans="1:4" x14ac:dyDescent="0.2">
      <c r="A203" s="23" t="s">
        <v>304</v>
      </c>
      <c r="B203" s="23">
        <v>3</v>
      </c>
      <c r="C203" s="23">
        <v>1</v>
      </c>
      <c r="D203" s="23" t="s">
        <v>305</v>
      </c>
    </row>
    <row r="204" spans="1:4" x14ac:dyDescent="0.2">
      <c r="A204" s="23" t="s">
        <v>306</v>
      </c>
      <c r="B204" s="23">
        <v>1</v>
      </c>
      <c r="C204" s="23">
        <v>2</v>
      </c>
      <c r="D204" s="23" t="s">
        <v>307</v>
      </c>
    </row>
    <row r="205" spans="1:4" x14ac:dyDescent="0.2">
      <c r="A205" s="23" t="s">
        <v>308</v>
      </c>
      <c r="B205" s="23">
        <v>1</v>
      </c>
      <c r="C205" s="23">
        <v>2</v>
      </c>
      <c r="D205" s="23" t="s">
        <v>309</v>
      </c>
    </row>
    <row r="206" spans="1:4" x14ac:dyDescent="0.2">
      <c r="A206" s="23" t="s">
        <v>310</v>
      </c>
      <c r="B206" s="23">
        <v>1</v>
      </c>
      <c r="C206" s="23">
        <v>1</v>
      </c>
      <c r="D206" s="23" t="s">
        <v>311</v>
      </c>
    </row>
    <row r="207" spans="1:4" x14ac:dyDescent="0.2">
      <c r="A207" s="23" t="s">
        <v>312</v>
      </c>
      <c r="B207" s="23">
        <v>1</v>
      </c>
      <c r="C207" s="23">
        <v>1</v>
      </c>
      <c r="D207" s="23" t="s">
        <v>313</v>
      </c>
    </row>
    <row r="208" spans="1:4" x14ac:dyDescent="0.2">
      <c r="A208" s="23" t="s">
        <v>314</v>
      </c>
      <c r="B208" s="23">
        <v>1</v>
      </c>
      <c r="C208" s="23">
        <v>2</v>
      </c>
      <c r="D208" s="23" t="s">
        <v>315</v>
      </c>
    </row>
    <row r="209" spans="1:4" x14ac:dyDescent="0.2">
      <c r="A209" s="23" t="s">
        <v>316</v>
      </c>
      <c r="B209" s="23">
        <v>1</v>
      </c>
      <c r="C209" s="23">
        <v>1</v>
      </c>
      <c r="D209" s="23" t="s">
        <v>317</v>
      </c>
    </row>
    <row r="210" spans="1:4" x14ac:dyDescent="0.2">
      <c r="A210" s="23" t="s">
        <v>318</v>
      </c>
      <c r="B210" s="23">
        <v>1</v>
      </c>
      <c r="C210" s="23">
        <v>3</v>
      </c>
      <c r="D210" s="23" t="s">
        <v>319</v>
      </c>
    </row>
    <row r="211" spans="1:4" x14ac:dyDescent="0.2">
      <c r="A211" s="23" t="s">
        <v>320</v>
      </c>
      <c r="B211" s="23">
        <v>1</v>
      </c>
      <c r="C211" s="23">
        <v>2</v>
      </c>
      <c r="D211" s="23" t="s">
        <v>321</v>
      </c>
    </row>
    <row r="212" spans="1:4" x14ac:dyDescent="0.2">
      <c r="A212" s="23" t="s">
        <v>322</v>
      </c>
      <c r="B212" s="23">
        <v>1</v>
      </c>
      <c r="C212" s="23"/>
      <c r="D212" s="23"/>
    </row>
    <row r="213" spans="1:4" x14ac:dyDescent="0.2">
      <c r="A213" s="23" t="s">
        <v>323</v>
      </c>
      <c r="B213" s="23">
        <v>1</v>
      </c>
      <c r="C213" s="23"/>
      <c r="D213" s="23"/>
    </row>
    <row r="214" spans="1:4" x14ac:dyDescent="0.2">
      <c r="A214" s="23" t="s">
        <v>324</v>
      </c>
      <c r="B214" s="23">
        <v>2</v>
      </c>
      <c r="C214" s="23"/>
      <c r="D214" s="23"/>
    </row>
    <row r="215" spans="1:4" x14ac:dyDescent="0.2">
      <c r="A215" s="23" t="s">
        <v>325</v>
      </c>
      <c r="B215" s="23">
        <v>1</v>
      </c>
      <c r="C215" s="23"/>
      <c r="D215" s="23"/>
    </row>
    <row r="216" spans="1:4" x14ac:dyDescent="0.2">
      <c r="A216" s="23" t="s">
        <v>326</v>
      </c>
      <c r="B216" s="23">
        <v>1</v>
      </c>
      <c r="C216" s="23"/>
      <c r="D216" s="23"/>
    </row>
    <row r="217" spans="1:4" x14ac:dyDescent="0.2">
      <c r="A217" s="23" t="s">
        <v>327</v>
      </c>
      <c r="B217" s="23">
        <v>1</v>
      </c>
      <c r="C217" s="23"/>
      <c r="D217" s="23"/>
    </row>
    <row r="218" spans="1:4" x14ac:dyDescent="0.2">
      <c r="A218" s="23" t="s">
        <v>328</v>
      </c>
      <c r="B218" s="23">
        <v>1</v>
      </c>
      <c r="C218" s="23"/>
      <c r="D218" s="23"/>
    </row>
    <row r="219" spans="1:4" x14ac:dyDescent="0.2">
      <c r="A219" s="23" t="s">
        <v>329</v>
      </c>
      <c r="B219" s="23">
        <v>1</v>
      </c>
      <c r="C219" s="23"/>
      <c r="D219" s="23"/>
    </row>
    <row r="220" spans="1:4" x14ac:dyDescent="0.2">
      <c r="A220" s="23" t="s">
        <v>330</v>
      </c>
      <c r="B220" s="23">
        <v>1</v>
      </c>
      <c r="C220" s="23"/>
      <c r="D220" s="23"/>
    </row>
    <row r="221" spans="1:4" x14ac:dyDescent="0.2">
      <c r="A221" s="23" t="s">
        <v>331</v>
      </c>
      <c r="B221" s="23">
        <v>1</v>
      </c>
      <c r="C221" s="23"/>
      <c r="D221" s="23"/>
    </row>
    <row r="222" spans="1:4" x14ac:dyDescent="0.2">
      <c r="A222" s="25" t="s">
        <v>332</v>
      </c>
      <c r="B222" s="25">
        <v>1</v>
      </c>
      <c r="C222" s="25"/>
      <c r="D222" s="25"/>
    </row>
    <row r="223" spans="1:4" x14ac:dyDescent="0.2">
      <c r="A223" s="39" t="s">
        <v>405</v>
      </c>
      <c r="B223" s="39" t="s">
        <v>407</v>
      </c>
      <c r="C223" s="39" t="s">
        <v>408</v>
      </c>
      <c r="D223" s="39" t="s">
        <v>406</v>
      </c>
    </row>
  </sheetData>
  <pageMargins left="0.50980000000000003" right="0.37560000000000004" top="0.53190000000000004" bottom="0.74450000000000016" header="0.33190000000000008" footer="0.34450000000000008"/>
  <pageSetup paperSize="9" fitToWidth="0" fitToHeight="0" pageOrder="overThenDown" orientation="portrait" useFirstPageNumber="1" horizontalDpi="300" verticalDpi="300" r:id="rId1"/>
  <headerFooter alignWithMargins="0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I84"/>
  <sheetViews>
    <sheetView zoomScale="115" zoomScaleNormal="115" workbookViewId="0">
      <selection activeCell="C11" sqref="C11"/>
    </sheetView>
  </sheetViews>
  <sheetFormatPr defaultColWidth="16.125" defaultRowHeight="9.9499999999999993" customHeight="1" x14ac:dyDescent="0.2"/>
  <cols>
    <col min="1" max="1" width="46.125" style="27" bestFit="1" customWidth="1"/>
    <col min="2" max="2" width="10.375" style="27" customWidth="1"/>
    <col min="3" max="3" width="16" style="27" customWidth="1"/>
    <col min="4" max="4" width="28.125" style="32" bestFit="1" customWidth="1"/>
    <col min="5" max="5" width="19.875" style="32" customWidth="1"/>
    <col min="6" max="6" width="21.375" style="32" customWidth="1"/>
    <col min="7" max="1023" width="16.125" style="27"/>
    <col min="1024" max="16384" width="16.125" style="31"/>
  </cols>
  <sheetData>
    <row r="1" spans="1:6" s="27" customFormat="1" ht="38.25" x14ac:dyDescent="0.2">
      <c r="A1" s="37" t="s">
        <v>333</v>
      </c>
      <c r="B1" s="41" t="s">
        <v>409</v>
      </c>
      <c r="C1" s="41" t="s">
        <v>417</v>
      </c>
      <c r="D1" s="47" t="s">
        <v>399</v>
      </c>
      <c r="E1" s="41" t="s">
        <v>418</v>
      </c>
      <c r="F1" s="41" t="s">
        <v>419</v>
      </c>
    </row>
    <row r="2" spans="1:6" s="27" customFormat="1" ht="9.9499999999999993" customHeight="1" x14ac:dyDescent="0.2">
      <c r="A2" s="23" t="s">
        <v>274</v>
      </c>
      <c r="B2" s="23">
        <v>1</v>
      </c>
      <c r="C2" s="23">
        <v>2</v>
      </c>
      <c r="D2" s="28" t="s">
        <v>334</v>
      </c>
      <c r="E2" s="29">
        <v>1</v>
      </c>
      <c r="F2" s="29">
        <v>2</v>
      </c>
    </row>
    <row r="3" spans="1:6" s="27" customFormat="1" ht="9.9499999999999993" customHeight="1" x14ac:dyDescent="0.2">
      <c r="A3" s="23" t="s">
        <v>198</v>
      </c>
      <c r="B3" s="23">
        <v>1</v>
      </c>
      <c r="C3" s="23">
        <v>2</v>
      </c>
      <c r="D3" s="28" t="s">
        <v>335</v>
      </c>
      <c r="E3" s="29">
        <v>1</v>
      </c>
      <c r="F3" s="29">
        <v>2</v>
      </c>
    </row>
    <row r="4" spans="1:6" s="27" customFormat="1" ht="9.9499999999999993" customHeight="1" x14ac:dyDescent="0.2">
      <c r="A4" s="23" t="s">
        <v>279</v>
      </c>
      <c r="B4" s="23">
        <v>1</v>
      </c>
      <c r="C4" s="23">
        <v>1</v>
      </c>
      <c r="D4" s="51" t="s">
        <v>336</v>
      </c>
      <c r="E4" s="49">
        <v>21</v>
      </c>
      <c r="F4" s="49">
        <v>20</v>
      </c>
    </row>
    <row r="5" spans="1:6" s="27" customFormat="1" ht="9.9499999999999993" customHeight="1" x14ac:dyDescent="0.2">
      <c r="A5" s="23" t="s">
        <v>281</v>
      </c>
      <c r="B5" s="23">
        <v>2</v>
      </c>
      <c r="C5" s="23">
        <v>2</v>
      </c>
      <c r="D5" s="51"/>
      <c r="E5" s="49"/>
      <c r="F5" s="49"/>
    </row>
    <row r="6" spans="1:6" s="27" customFormat="1" ht="9.9499999999999993" customHeight="1" x14ac:dyDescent="0.2">
      <c r="A6" s="23" t="s">
        <v>283</v>
      </c>
      <c r="B6" s="23">
        <v>2</v>
      </c>
      <c r="C6" s="23">
        <v>2</v>
      </c>
      <c r="D6" s="51"/>
      <c r="E6" s="49"/>
      <c r="F6" s="49"/>
    </row>
    <row r="7" spans="1:6" s="27" customFormat="1" ht="9.9499999999999993" customHeight="1" x14ac:dyDescent="0.2">
      <c r="A7" s="23" t="s">
        <v>285</v>
      </c>
      <c r="B7" s="23">
        <v>2</v>
      </c>
      <c r="C7" s="23">
        <v>3</v>
      </c>
      <c r="D7" s="51"/>
      <c r="E7" s="49"/>
      <c r="F7" s="49"/>
    </row>
    <row r="8" spans="1:6" s="27" customFormat="1" ht="9.9499999999999993" customHeight="1" x14ac:dyDescent="0.2">
      <c r="A8" s="23" t="s">
        <v>287</v>
      </c>
      <c r="B8" s="23">
        <v>5</v>
      </c>
      <c r="C8" s="23">
        <v>4</v>
      </c>
      <c r="D8" s="51"/>
      <c r="E8" s="49"/>
      <c r="F8" s="49"/>
    </row>
    <row r="9" spans="1:6" s="27" customFormat="1" ht="9.9499999999999993" customHeight="1" x14ac:dyDescent="0.2">
      <c r="A9" s="23" t="s">
        <v>289</v>
      </c>
      <c r="B9" s="23">
        <v>3</v>
      </c>
      <c r="C9" s="23">
        <v>4</v>
      </c>
      <c r="D9" s="51"/>
      <c r="E9" s="49"/>
      <c r="F9" s="49"/>
    </row>
    <row r="10" spans="1:6" s="27" customFormat="1" ht="9.9499999999999993" customHeight="1" x14ac:dyDescent="0.2">
      <c r="A10" s="23" t="s">
        <v>291</v>
      </c>
      <c r="B10" s="23">
        <v>1</v>
      </c>
      <c r="C10" s="23">
        <v>2</v>
      </c>
      <c r="D10" s="51"/>
      <c r="E10" s="49"/>
      <c r="F10" s="49"/>
    </row>
    <row r="11" spans="1:6" s="27" customFormat="1" ht="9.9499999999999993" customHeight="1" x14ac:dyDescent="0.2">
      <c r="A11" s="23" t="s">
        <v>294</v>
      </c>
      <c r="B11" s="23">
        <v>3</v>
      </c>
      <c r="C11" s="23">
        <v>1</v>
      </c>
      <c r="D11" s="51"/>
      <c r="E11" s="49"/>
      <c r="F11" s="49"/>
    </row>
    <row r="12" spans="1:6" s="27" customFormat="1" ht="9.9499999999999993" customHeight="1" x14ac:dyDescent="0.2">
      <c r="A12" s="23" t="s">
        <v>296</v>
      </c>
      <c r="B12" s="23">
        <v>2</v>
      </c>
      <c r="C12" s="23">
        <v>1</v>
      </c>
      <c r="D12" s="51"/>
      <c r="E12" s="49"/>
      <c r="F12" s="49"/>
    </row>
    <row r="13" spans="1:6" s="27" customFormat="1" ht="9.9499999999999993" customHeight="1" x14ac:dyDescent="0.2">
      <c r="A13" s="23" t="s">
        <v>263</v>
      </c>
      <c r="B13" s="23">
        <v>2</v>
      </c>
      <c r="C13" s="23">
        <v>2</v>
      </c>
      <c r="D13" s="51" t="s">
        <v>337</v>
      </c>
      <c r="E13" s="49">
        <v>6</v>
      </c>
      <c r="F13" s="49">
        <v>6</v>
      </c>
    </row>
    <row r="14" spans="1:6" s="27" customFormat="1" ht="9.9499999999999993" customHeight="1" x14ac:dyDescent="0.2">
      <c r="A14" s="23" t="s">
        <v>265</v>
      </c>
      <c r="B14" s="23">
        <v>1</v>
      </c>
      <c r="C14" s="23">
        <v>1</v>
      </c>
      <c r="D14" s="51"/>
      <c r="E14" s="49"/>
      <c r="F14" s="49"/>
    </row>
    <row r="15" spans="1:6" s="27" customFormat="1" ht="9.9499999999999993" customHeight="1" x14ac:dyDescent="0.2">
      <c r="A15" s="23" t="s">
        <v>267</v>
      </c>
      <c r="B15" s="23">
        <v>1</v>
      </c>
      <c r="C15" s="23">
        <v>1</v>
      </c>
      <c r="D15" s="51"/>
      <c r="E15" s="49"/>
      <c r="F15" s="49"/>
    </row>
    <row r="16" spans="1:6" s="27" customFormat="1" ht="9.9499999999999993" customHeight="1" x14ac:dyDescent="0.2">
      <c r="A16" s="23" t="s">
        <v>276</v>
      </c>
      <c r="B16" s="23">
        <v>2</v>
      </c>
      <c r="C16" s="23">
        <v>2</v>
      </c>
      <c r="D16" s="51"/>
      <c r="E16" s="49"/>
      <c r="F16" s="49"/>
    </row>
    <row r="17" spans="1:6" s="27" customFormat="1" ht="9.9499999999999993" customHeight="1" x14ac:dyDescent="0.2">
      <c r="A17" s="23" t="s">
        <v>235</v>
      </c>
      <c r="B17" s="23">
        <v>1</v>
      </c>
      <c r="C17" s="23">
        <v>3</v>
      </c>
      <c r="D17" s="51" t="s">
        <v>338</v>
      </c>
      <c r="E17" s="49">
        <v>4</v>
      </c>
      <c r="F17" s="49">
        <v>5</v>
      </c>
    </row>
    <row r="18" spans="1:6" s="27" customFormat="1" ht="9.9499999999999993" customHeight="1" x14ac:dyDescent="0.2">
      <c r="A18" s="23" t="s">
        <v>237</v>
      </c>
      <c r="B18" s="23">
        <v>3</v>
      </c>
      <c r="C18" s="23">
        <v>2</v>
      </c>
      <c r="D18" s="51"/>
      <c r="E18" s="49"/>
      <c r="F18" s="49"/>
    </row>
    <row r="19" spans="1:6" s="27" customFormat="1" ht="9.9499999999999993" customHeight="1" x14ac:dyDescent="0.2">
      <c r="A19" s="23" t="s">
        <v>252</v>
      </c>
      <c r="B19" s="23">
        <v>1</v>
      </c>
      <c r="C19" s="23">
        <v>1</v>
      </c>
      <c r="D19" s="51" t="s">
        <v>339</v>
      </c>
      <c r="E19" s="49">
        <v>6</v>
      </c>
      <c r="F19" s="49">
        <v>4</v>
      </c>
    </row>
    <row r="20" spans="1:6" s="27" customFormat="1" ht="9.9499999999999993" customHeight="1" x14ac:dyDescent="0.2">
      <c r="A20" s="23" t="s">
        <v>254</v>
      </c>
      <c r="B20" s="23">
        <v>1</v>
      </c>
      <c r="C20" s="23">
        <v>1</v>
      </c>
      <c r="D20" s="51"/>
      <c r="E20" s="49"/>
      <c r="F20" s="49"/>
    </row>
    <row r="21" spans="1:6" s="27" customFormat="1" ht="9.9499999999999993" customHeight="1" x14ac:dyDescent="0.2">
      <c r="A21" s="23" t="s">
        <v>256</v>
      </c>
      <c r="B21" s="23">
        <v>2</v>
      </c>
      <c r="C21" s="23">
        <v>1</v>
      </c>
      <c r="D21" s="51"/>
      <c r="E21" s="49"/>
      <c r="F21" s="49"/>
    </row>
    <row r="22" spans="1:6" s="27" customFormat="1" ht="9.9499999999999993" customHeight="1" x14ac:dyDescent="0.2">
      <c r="A22" s="23" t="s">
        <v>258</v>
      </c>
      <c r="B22" s="23">
        <v>2</v>
      </c>
      <c r="C22" s="23">
        <v>1</v>
      </c>
      <c r="D22" s="51"/>
      <c r="E22" s="49"/>
      <c r="F22" s="49"/>
    </row>
    <row r="23" spans="1:6" s="27" customFormat="1" ht="9.9499999999999993" customHeight="1" x14ac:dyDescent="0.2">
      <c r="A23" s="23" t="s">
        <v>73</v>
      </c>
      <c r="B23" s="23">
        <v>1</v>
      </c>
      <c r="C23" s="23">
        <v>1</v>
      </c>
      <c r="D23" s="28" t="s">
        <v>340</v>
      </c>
      <c r="E23" s="29">
        <v>1</v>
      </c>
      <c r="F23" s="29">
        <v>1</v>
      </c>
    </row>
    <row r="24" spans="1:6" s="27" customFormat="1" ht="9.9499999999999993" customHeight="1" x14ac:dyDescent="0.2">
      <c r="A24" s="23" t="s">
        <v>298</v>
      </c>
      <c r="B24" s="23">
        <v>2</v>
      </c>
      <c r="C24" s="23">
        <v>3</v>
      </c>
      <c r="D24" s="51" t="s">
        <v>341</v>
      </c>
      <c r="E24" s="49">
        <v>7</v>
      </c>
      <c r="F24" s="49">
        <v>7</v>
      </c>
    </row>
    <row r="25" spans="1:6" s="27" customFormat="1" ht="9.9499999999999993" customHeight="1" x14ac:dyDescent="0.2">
      <c r="A25" s="23" t="s">
        <v>300</v>
      </c>
      <c r="B25" s="23">
        <v>2</v>
      </c>
      <c r="C25" s="23">
        <v>3</v>
      </c>
      <c r="D25" s="51"/>
      <c r="E25" s="49"/>
      <c r="F25" s="49"/>
    </row>
    <row r="26" spans="1:6" s="27" customFormat="1" ht="9.9499999999999993" customHeight="1" x14ac:dyDescent="0.2">
      <c r="A26" s="23" t="s">
        <v>304</v>
      </c>
      <c r="B26" s="23">
        <v>3</v>
      </c>
      <c r="C26" s="23">
        <v>1</v>
      </c>
      <c r="D26" s="51"/>
      <c r="E26" s="49"/>
      <c r="F26" s="49"/>
    </row>
    <row r="27" spans="1:6" s="27" customFormat="1" ht="9.9499999999999993" customHeight="1" x14ac:dyDescent="0.2">
      <c r="A27" s="23" t="s">
        <v>145</v>
      </c>
      <c r="B27" s="23">
        <v>1</v>
      </c>
      <c r="C27" s="23">
        <v>2</v>
      </c>
      <c r="D27" s="49" t="s">
        <v>342</v>
      </c>
      <c r="E27" s="49">
        <v>2</v>
      </c>
      <c r="F27" s="49">
        <v>3</v>
      </c>
    </row>
    <row r="28" spans="1:6" s="27" customFormat="1" ht="9.9499999999999993" customHeight="1" x14ac:dyDescent="0.2">
      <c r="A28" s="23" t="s">
        <v>147</v>
      </c>
      <c r="B28" s="23">
        <v>1</v>
      </c>
      <c r="C28" s="23">
        <v>1</v>
      </c>
      <c r="D28" s="49"/>
      <c r="E28" s="49"/>
      <c r="F28" s="49"/>
    </row>
    <row r="29" spans="1:6" s="27" customFormat="1" ht="9.9499999999999993" customHeight="1" x14ac:dyDescent="0.2">
      <c r="A29" s="23" t="s">
        <v>163</v>
      </c>
      <c r="B29" s="23">
        <v>1</v>
      </c>
      <c r="C29" s="23">
        <v>1</v>
      </c>
      <c r="D29" s="29" t="s">
        <v>343</v>
      </c>
      <c r="E29" s="29">
        <v>1</v>
      </c>
      <c r="F29" s="29">
        <v>1</v>
      </c>
    </row>
    <row r="30" spans="1:6" s="27" customFormat="1" ht="9.9499999999999993" customHeight="1" x14ac:dyDescent="0.2">
      <c r="A30" s="23" t="s">
        <v>201</v>
      </c>
      <c r="B30" s="23">
        <v>1</v>
      </c>
      <c r="C30" s="23">
        <v>1</v>
      </c>
      <c r="D30" s="49" t="s">
        <v>344</v>
      </c>
      <c r="E30" s="49">
        <v>2</v>
      </c>
      <c r="F30" s="49">
        <v>3</v>
      </c>
    </row>
    <row r="31" spans="1:6" s="27" customFormat="1" ht="9.9499999999999993" customHeight="1" x14ac:dyDescent="0.2">
      <c r="A31" s="23" t="s">
        <v>203</v>
      </c>
      <c r="B31" s="23">
        <v>1</v>
      </c>
      <c r="C31" s="23">
        <v>2</v>
      </c>
      <c r="D31" s="49"/>
      <c r="E31" s="49"/>
      <c r="F31" s="49"/>
    </row>
    <row r="32" spans="1:6" s="27" customFormat="1" ht="9.9499999999999993" customHeight="1" x14ac:dyDescent="0.2">
      <c r="A32" s="23" t="s">
        <v>245</v>
      </c>
      <c r="B32" s="23">
        <v>2</v>
      </c>
      <c r="C32" s="23">
        <v>1</v>
      </c>
      <c r="D32" s="29" t="s">
        <v>345</v>
      </c>
      <c r="E32" s="29">
        <v>2</v>
      </c>
      <c r="F32" s="29">
        <v>1</v>
      </c>
    </row>
    <row r="33" spans="1:6" s="27" customFormat="1" ht="9.9499999999999993" customHeight="1" x14ac:dyDescent="0.2">
      <c r="A33" s="23" t="s">
        <v>156</v>
      </c>
      <c r="B33" s="23">
        <v>2</v>
      </c>
      <c r="C33" s="23">
        <v>1</v>
      </c>
      <c r="D33" s="29" t="s">
        <v>346</v>
      </c>
      <c r="E33" s="29">
        <v>2</v>
      </c>
      <c r="F33" s="29">
        <v>1</v>
      </c>
    </row>
    <row r="34" spans="1:6" s="27" customFormat="1" ht="9.9499999999999993" customHeight="1" x14ac:dyDescent="0.2">
      <c r="A34" s="23" t="s">
        <v>217</v>
      </c>
      <c r="B34" s="23">
        <v>2</v>
      </c>
      <c r="C34" s="23">
        <v>1</v>
      </c>
      <c r="D34" s="49" t="s">
        <v>347</v>
      </c>
      <c r="E34" s="49">
        <v>5</v>
      </c>
      <c r="F34" s="49">
        <v>5</v>
      </c>
    </row>
    <row r="35" spans="1:6" s="27" customFormat="1" ht="9.9499999999999993" customHeight="1" x14ac:dyDescent="0.2">
      <c r="A35" s="23" t="s">
        <v>226</v>
      </c>
      <c r="B35" s="23">
        <v>2</v>
      </c>
      <c r="C35" s="23">
        <v>2</v>
      </c>
      <c r="D35" s="49"/>
      <c r="E35" s="49"/>
      <c r="F35" s="49"/>
    </row>
    <row r="36" spans="1:6" s="27" customFormat="1" ht="9.9499999999999993" customHeight="1" x14ac:dyDescent="0.2">
      <c r="A36" s="23" t="s">
        <v>228</v>
      </c>
      <c r="B36" s="23">
        <v>1</v>
      </c>
      <c r="C36" s="23">
        <v>2</v>
      </c>
      <c r="D36" s="49"/>
      <c r="E36" s="49"/>
      <c r="F36" s="49"/>
    </row>
    <row r="37" spans="1:6" s="27" customFormat="1" ht="9.9499999999999993" customHeight="1" x14ac:dyDescent="0.2">
      <c r="A37" s="23" t="s">
        <v>108</v>
      </c>
      <c r="B37" s="23">
        <v>1</v>
      </c>
      <c r="C37" s="23">
        <v>1</v>
      </c>
      <c r="D37" s="49" t="s">
        <v>348</v>
      </c>
      <c r="E37" s="49">
        <v>5</v>
      </c>
      <c r="F37" s="49">
        <v>7</v>
      </c>
    </row>
    <row r="38" spans="1:6" s="27" customFormat="1" ht="9.9499999999999993" customHeight="1" x14ac:dyDescent="0.2">
      <c r="A38" s="23" t="s">
        <v>182</v>
      </c>
      <c r="B38" s="23">
        <v>1</v>
      </c>
      <c r="C38" s="23">
        <v>1</v>
      </c>
      <c r="D38" s="49"/>
      <c r="E38" s="49"/>
      <c r="F38" s="49"/>
    </row>
    <row r="39" spans="1:6" s="27" customFormat="1" ht="9.9499999999999993" customHeight="1" x14ac:dyDescent="0.2">
      <c r="A39" s="23" t="s">
        <v>184</v>
      </c>
      <c r="B39" s="23">
        <v>1</v>
      </c>
      <c r="C39" s="23">
        <v>3</v>
      </c>
      <c r="D39" s="49"/>
      <c r="E39" s="49"/>
      <c r="F39" s="49"/>
    </row>
    <row r="40" spans="1:6" s="27" customFormat="1" ht="9.9499999999999993" customHeight="1" x14ac:dyDescent="0.2">
      <c r="A40" s="23" t="s">
        <v>188</v>
      </c>
      <c r="B40" s="23">
        <v>2</v>
      </c>
      <c r="C40" s="23">
        <v>2</v>
      </c>
      <c r="D40" s="49"/>
      <c r="E40" s="49"/>
      <c r="F40" s="49"/>
    </row>
    <row r="41" spans="1:6" s="27" customFormat="1" ht="9.9499999999999993" customHeight="1" x14ac:dyDescent="0.2">
      <c r="A41" s="23" t="s">
        <v>210</v>
      </c>
      <c r="B41" s="23">
        <v>1</v>
      </c>
      <c r="C41" s="23">
        <v>1</v>
      </c>
      <c r="D41" s="29" t="s">
        <v>349</v>
      </c>
      <c r="E41" s="29">
        <v>1</v>
      </c>
      <c r="F41" s="29">
        <v>1</v>
      </c>
    </row>
    <row r="42" spans="1:6" s="27" customFormat="1" ht="9.9499999999999993" customHeight="1" x14ac:dyDescent="0.2">
      <c r="A42" s="23" t="s">
        <v>171</v>
      </c>
      <c r="B42" s="23">
        <v>1</v>
      </c>
      <c r="C42" s="23">
        <v>2</v>
      </c>
      <c r="D42" s="49" t="s">
        <v>350</v>
      </c>
      <c r="E42" s="49">
        <v>3</v>
      </c>
      <c r="F42" s="49">
        <v>5</v>
      </c>
    </row>
    <row r="43" spans="1:6" s="27" customFormat="1" ht="9.9499999999999993" customHeight="1" x14ac:dyDescent="0.2">
      <c r="A43" s="23" t="s">
        <v>177</v>
      </c>
      <c r="B43" s="23">
        <v>2</v>
      </c>
      <c r="C43" s="23">
        <v>3</v>
      </c>
      <c r="D43" s="49"/>
      <c r="E43" s="49"/>
      <c r="F43" s="49"/>
    </row>
    <row r="44" spans="1:6" s="27" customFormat="1" ht="9.9499999999999993" customHeight="1" x14ac:dyDescent="0.2">
      <c r="A44" s="23" t="s">
        <v>123</v>
      </c>
      <c r="B44" s="23">
        <v>3</v>
      </c>
      <c r="C44" s="23">
        <v>1</v>
      </c>
      <c r="D44" s="49" t="s">
        <v>351</v>
      </c>
      <c r="E44" s="49">
        <v>11</v>
      </c>
      <c r="F44" s="49">
        <v>9</v>
      </c>
    </row>
    <row r="45" spans="1:6" s="27" customFormat="1" ht="9.9499999999999993" customHeight="1" x14ac:dyDescent="0.2">
      <c r="A45" s="23" t="s">
        <v>143</v>
      </c>
      <c r="B45" s="23">
        <v>4</v>
      </c>
      <c r="C45" s="23">
        <v>2</v>
      </c>
      <c r="D45" s="49"/>
      <c r="E45" s="49"/>
      <c r="F45" s="49"/>
    </row>
    <row r="46" spans="1:6" s="27" customFormat="1" ht="9.9499999999999993" customHeight="1" x14ac:dyDescent="0.2">
      <c r="A46" s="23" t="s">
        <v>151</v>
      </c>
      <c r="B46" s="23">
        <v>1</v>
      </c>
      <c r="C46" s="23">
        <v>1</v>
      </c>
      <c r="D46" s="49"/>
      <c r="E46" s="49"/>
      <c r="F46" s="49"/>
    </row>
    <row r="47" spans="1:6" s="27" customFormat="1" ht="9.9499999999999993" customHeight="1" x14ac:dyDescent="0.2">
      <c r="A47" s="23" t="s">
        <v>153</v>
      </c>
      <c r="B47" s="23">
        <v>3</v>
      </c>
      <c r="C47" s="23">
        <v>5</v>
      </c>
      <c r="D47" s="49"/>
      <c r="E47" s="49"/>
      <c r="F47" s="49"/>
    </row>
    <row r="48" spans="1:6" s="27" customFormat="1" ht="9.9499999999999993" customHeight="1" x14ac:dyDescent="0.2">
      <c r="A48" s="23" t="s">
        <v>130</v>
      </c>
      <c r="B48" s="23">
        <v>1</v>
      </c>
      <c r="C48" s="23">
        <v>5</v>
      </c>
      <c r="D48" s="49" t="s">
        <v>352</v>
      </c>
      <c r="E48" s="49">
        <v>9</v>
      </c>
      <c r="F48" s="49">
        <v>17</v>
      </c>
    </row>
    <row r="49" spans="1:6" s="27" customFormat="1" ht="9.9499999999999993" customHeight="1" x14ac:dyDescent="0.2">
      <c r="A49" s="23" t="s">
        <v>134</v>
      </c>
      <c r="B49" s="23">
        <v>3</v>
      </c>
      <c r="C49" s="23">
        <v>5</v>
      </c>
      <c r="D49" s="49"/>
      <c r="E49" s="49"/>
      <c r="F49" s="49"/>
    </row>
    <row r="50" spans="1:6" s="27" customFormat="1" ht="9.9499999999999993" customHeight="1" x14ac:dyDescent="0.2">
      <c r="A50" s="23" t="s">
        <v>136</v>
      </c>
      <c r="B50" s="23">
        <v>3</v>
      </c>
      <c r="C50" s="23">
        <v>5</v>
      </c>
      <c r="D50" s="49"/>
      <c r="E50" s="49"/>
      <c r="F50" s="49"/>
    </row>
    <row r="51" spans="1:6" s="27" customFormat="1" ht="9.9499999999999993" customHeight="1" x14ac:dyDescent="0.2">
      <c r="A51" s="23" t="s">
        <v>138</v>
      </c>
      <c r="B51" s="23">
        <v>2</v>
      </c>
      <c r="C51" s="23">
        <v>2</v>
      </c>
      <c r="D51" s="49"/>
      <c r="E51" s="49"/>
      <c r="F51" s="49"/>
    </row>
    <row r="52" spans="1:6" s="27" customFormat="1" ht="9.9499999999999993" customHeight="1" x14ac:dyDescent="0.2">
      <c r="A52" s="23" t="s">
        <v>106</v>
      </c>
      <c r="B52" s="23">
        <v>3</v>
      </c>
      <c r="C52" s="23">
        <v>3</v>
      </c>
      <c r="D52" s="49" t="s">
        <v>353</v>
      </c>
      <c r="E52" s="49">
        <v>4</v>
      </c>
      <c r="F52" s="49">
        <v>4</v>
      </c>
    </row>
    <row r="53" spans="1:6" s="27" customFormat="1" ht="9.9499999999999993" customHeight="1" x14ac:dyDescent="0.2">
      <c r="A53" s="23" t="s">
        <v>174</v>
      </c>
      <c r="B53" s="23">
        <v>1</v>
      </c>
      <c r="C53" s="23">
        <v>1</v>
      </c>
      <c r="D53" s="49"/>
      <c r="E53" s="49"/>
      <c r="F53" s="49"/>
    </row>
    <row r="54" spans="1:6" s="27" customFormat="1" ht="9.9499999999999993" customHeight="1" x14ac:dyDescent="0.2">
      <c r="A54" s="23" t="s">
        <v>95</v>
      </c>
      <c r="B54" s="23">
        <v>1</v>
      </c>
      <c r="C54" s="23">
        <v>2</v>
      </c>
      <c r="D54" s="49" t="s">
        <v>354</v>
      </c>
      <c r="E54" s="49">
        <v>11</v>
      </c>
      <c r="F54" s="49">
        <v>12</v>
      </c>
    </row>
    <row r="55" spans="1:6" s="27" customFormat="1" ht="9.9499999999999993" customHeight="1" x14ac:dyDescent="0.2">
      <c r="A55" s="23" t="s">
        <v>99</v>
      </c>
      <c r="B55" s="23">
        <v>1</v>
      </c>
      <c r="C55" s="23">
        <v>2</v>
      </c>
      <c r="D55" s="49"/>
      <c r="E55" s="49"/>
      <c r="F55" s="49"/>
    </row>
    <row r="56" spans="1:6" s="27" customFormat="1" ht="9.9499999999999993" customHeight="1" x14ac:dyDescent="0.2">
      <c r="A56" s="23" t="s">
        <v>102</v>
      </c>
      <c r="B56" s="23">
        <v>2</v>
      </c>
      <c r="C56" s="23">
        <v>2</v>
      </c>
      <c r="D56" s="49"/>
      <c r="E56" s="49"/>
      <c r="F56" s="49"/>
    </row>
    <row r="57" spans="1:6" s="27" customFormat="1" ht="9.9499999999999993" customHeight="1" x14ac:dyDescent="0.2">
      <c r="A57" s="23" t="s">
        <v>104</v>
      </c>
      <c r="B57" s="23">
        <v>1</v>
      </c>
      <c r="C57" s="23">
        <v>1</v>
      </c>
      <c r="D57" s="49"/>
      <c r="E57" s="49"/>
      <c r="F57" s="49"/>
    </row>
    <row r="58" spans="1:6" s="27" customFormat="1" ht="9.9499999999999993" customHeight="1" x14ac:dyDescent="0.2">
      <c r="A58" s="23" t="s">
        <v>110</v>
      </c>
      <c r="B58" s="23">
        <v>1</v>
      </c>
      <c r="C58" s="23">
        <v>1</v>
      </c>
      <c r="D58" s="49"/>
      <c r="E58" s="49"/>
      <c r="F58" s="49"/>
    </row>
    <row r="59" spans="1:6" s="27" customFormat="1" ht="9.9499999999999993" customHeight="1" x14ac:dyDescent="0.2">
      <c r="A59" s="23" t="s">
        <v>113</v>
      </c>
      <c r="B59" s="23">
        <v>1</v>
      </c>
      <c r="C59" s="23">
        <v>2</v>
      </c>
      <c r="D59" s="49"/>
      <c r="E59" s="49"/>
      <c r="F59" s="49"/>
    </row>
    <row r="60" spans="1:6" s="27" customFormat="1" ht="9.9499999999999993" customHeight="1" x14ac:dyDescent="0.2">
      <c r="A60" s="23" t="s">
        <v>116</v>
      </c>
      <c r="B60" s="23">
        <v>2</v>
      </c>
      <c r="C60" s="23">
        <v>1</v>
      </c>
      <c r="D60" s="49"/>
      <c r="E60" s="49"/>
      <c r="F60" s="49"/>
    </row>
    <row r="61" spans="1:6" s="27" customFormat="1" ht="9.9499999999999993" customHeight="1" x14ac:dyDescent="0.2">
      <c r="A61" s="23" t="s">
        <v>160</v>
      </c>
      <c r="B61" s="23">
        <v>2</v>
      </c>
      <c r="C61" s="23">
        <v>1</v>
      </c>
      <c r="D61" s="49"/>
      <c r="E61" s="49"/>
      <c r="F61" s="49"/>
    </row>
    <row r="62" spans="1:6" s="27" customFormat="1" ht="9.9499999999999993" customHeight="1" x14ac:dyDescent="0.2">
      <c r="A62" s="23" t="s">
        <v>125</v>
      </c>
      <c r="B62" s="23">
        <v>1</v>
      </c>
      <c r="C62" s="23">
        <v>2</v>
      </c>
      <c r="D62" s="49" t="s">
        <v>355</v>
      </c>
      <c r="E62" s="49">
        <v>4</v>
      </c>
      <c r="F62" s="49">
        <v>4</v>
      </c>
    </row>
    <row r="63" spans="1:6" s="27" customFormat="1" ht="9.9499999999999993" customHeight="1" x14ac:dyDescent="0.2">
      <c r="A63" s="23" t="s">
        <v>132</v>
      </c>
      <c r="B63" s="23">
        <v>3</v>
      </c>
      <c r="C63" s="23">
        <v>2</v>
      </c>
      <c r="D63" s="49"/>
      <c r="E63" s="49"/>
      <c r="F63" s="49"/>
    </row>
    <row r="64" spans="1:6" s="27" customFormat="1" ht="9.9499999999999993" customHeight="1" x14ac:dyDescent="0.2">
      <c r="A64" s="23" t="s">
        <v>55</v>
      </c>
      <c r="B64" s="23">
        <v>1</v>
      </c>
      <c r="C64" s="23">
        <v>1</v>
      </c>
      <c r="D64" s="49" t="s">
        <v>356</v>
      </c>
      <c r="E64" s="49">
        <v>12</v>
      </c>
      <c r="F64" s="49">
        <v>8</v>
      </c>
    </row>
    <row r="65" spans="1:6" s="27" customFormat="1" ht="9.9499999999999993" customHeight="1" x14ac:dyDescent="0.2">
      <c r="A65" s="23" t="s">
        <v>77</v>
      </c>
      <c r="B65" s="23">
        <v>2</v>
      </c>
      <c r="C65" s="23">
        <v>1</v>
      </c>
      <c r="D65" s="49"/>
      <c r="E65" s="49"/>
      <c r="F65" s="49"/>
    </row>
    <row r="66" spans="1:6" s="27" customFormat="1" ht="9.9499999999999993" customHeight="1" x14ac:dyDescent="0.2">
      <c r="A66" s="23" t="s">
        <v>79</v>
      </c>
      <c r="B66" s="23">
        <v>5</v>
      </c>
      <c r="C66" s="23">
        <v>4</v>
      </c>
      <c r="D66" s="49"/>
      <c r="E66" s="49"/>
      <c r="F66" s="49"/>
    </row>
    <row r="67" spans="1:6" s="27" customFormat="1" ht="9.9499999999999993" customHeight="1" x14ac:dyDescent="0.2">
      <c r="A67" s="23" t="s">
        <v>81</v>
      </c>
      <c r="B67" s="23">
        <v>4</v>
      </c>
      <c r="C67" s="23">
        <v>2</v>
      </c>
      <c r="D67" s="49"/>
      <c r="E67" s="49"/>
      <c r="F67" s="49"/>
    </row>
    <row r="68" spans="1:6" s="27" customFormat="1" ht="9.9499999999999993" customHeight="1" x14ac:dyDescent="0.2">
      <c r="A68" s="23" t="s">
        <v>30</v>
      </c>
      <c r="B68" s="23">
        <v>2</v>
      </c>
      <c r="C68" s="23">
        <v>1</v>
      </c>
      <c r="D68" s="49" t="s">
        <v>357</v>
      </c>
      <c r="E68" s="49">
        <v>3</v>
      </c>
      <c r="F68" s="49">
        <v>2</v>
      </c>
    </row>
    <row r="69" spans="1:6" s="27" customFormat="1" ht="9.9499999999999993" customHeight="1" x14ac:dyDescent="0.2">
      <c r="A69" s="23" t="s">
        <v>33</v>
      </c>
      <c r="B69" s="23">
        <v>1</v>
      </c>
      <c r="C69" s="23">
        <v>1</v>
      </c>
      <c r="D69" s="49"/>
      <c r="E69" s="49"/>
      <c r="F69" s="49"/>
    </row>
    <row r="70" spans="1:6" s="27" customFormat="1" ht="9.9499999999999993" customHeight="1" x14ac:dyDescent="0.2">
      <c r="A70" s="23" t="s">
        <v>14</v>
      </c>
      <c r="B70" s="23">
        <v>1</v>
      </c>
      <c r="C70" s="23">
        <v>2</v>
      </c>
      <c r="D70" s="49" t="s">
        <v>358</v>
      </c>
      <c r="E70" s="49">
        <v>3</v>
      </c>
      <c r="F70" s="49">
        <v>4</v>
      </c>
    </row>
    <row r="71" spans="1:6" s="27" customFormat="1" ht="9.9499999999999993" customHeight="1" x14ac:dyDescent="0.2">
      <c r="A71" s="23" t="s">
        <v>17</v>
      </c>
      <c r="B71" s="23">
        <v>1</v>
      </c>
      <c r="C71" s="23">
        <v>1</v>
      </c>
      <c r="D71" s="49"/>
      <c r="E71" s="49"/>
      <c r="F71" s="49"/>
    </row>
    <row r="72" spans="1:6" s="27" customFormat="1" ht="9.9499999999999993" customHeight="1" x14ac:dyDescent="0.2">
      <c r="A72" s="23" t="s">
        <v>22</v>
      </c>
      <c r="B72" s="23">
        <v>1</v>
      </c>
      <c r="C72" s="23">
        <v>1</v>
      </c>
      <c r="D72" s="49"/>
      <c r="E72" s="49"/>
      <c r="F72" s="49"/>
    </row>
    <row r="73" spans="1:6" s="27" customFormat="1" ht="9.9499999999999993" customHeight="1" x14ac:dyDescent="0.2">
      <c r="A73" s="23" t="s">
        <v>9</v>
      </c>
      <c r="B73" s="23">
        <v>1</v>
      </c>
      <c r="C73" s="23">
        <v>2</v>
      </c>
      <c r="D73" s="49" t="s">
        <v>359</v>
      </c>
      <c r="E73" s="49">
        <v>2</v>
      </c>
      <c r="F73" s="49">
        <v>5</v>
      </c>
    </row>
    <row r="74" spans="1:6" s="27" customFormat="1" ht="9.9499999999999993" customHeight="1" x14ac:dyDescent="0.2">
      <c r="A74" s="23" t="s">
        <v>11</v>
      </c>
      <c r="B74" s="23">
        <v>1</v>
      </c>
      <c r="C74" s="23">
        <v>3</v>
      </c>
      <c r="D74" s="49"/>
      <c r="E74" s="49"/>
      <c r="F74" s="49"/>
    </row>
    <row r="75" spans="1:6" s="27" customFormat="1" ht="9.9499999999999993" customHeight="1" x14ac:dyDescent="0.2">
      <c r="A75" s="23" t="s">
        <v>46</v>
      </c>
      <c r="B75" s="23">
        <v>1</v>
      </c>
      <c r="C75" s="23">
        <v>1</v>
      </c>
      <c r="D75" s="29" t="s">
        <v>360</v>
      </c>
      <c r="E75" s="29">
        <v>1</v>
      </c>
      <c r="F75" s="29">
        <v>1</v>
      </c>
    </row>
    <row r="76" spans="1:6" s="27" customFormat="1" ht="9.9499999999999993" customHeight="1" x14ac:dyDescent="0.2">
      <c r="A76" s="23" t="s">
        <v>0</v>
      </c>
      <c r="B76" s="23">
        <v>1</v>
      </c>
      <c r="C76" s="23">
        <v>1</v>
      </c>
      <c r="D76" s="49" t="s">
        <v>361</v>
      </c>
      <c r="E76" s="49">
        <v>2</v>
      </c>
      <c r="F76" s="49">
        <v>2</v>
      </c>
    </row>
    <row r="77" spans="1:6" s="27" customFormat="1" ht="9.9499999999999993" customHeight="1" x14ac:dyDescent="0.2">
      <c r="A77" s="25" t="s">
        <v>2</v>
      </c>
      <c r="B77" s="25">
        <v>1</v>
      </c>
      <c r="C77" s="25">
        <v>1</v>
      </c>
      <c r="D77" s="50"/>
      <c r="E77" s="50"/>
      <c r="F77" s="50"/>
    </row>
    <row r="78" spans="1:6" s="27" customFormat="1" ht="9.9499999999999993" customHeight="1" x14ac:dyDescent="0.2">
      <c r="A78" s="26" t="s">
        <v>59</v>
      </c>
      <c r="B78" s="26">
        <v>17</v>
      </c>
      <c r="C78" s="26">
        <v>12</v>
      </c>
      <c r="D78" s="48" t="s">
        <v>362</v>
      </c>
      <c r="E78" s="48">
        <v>33</v>
      </c>
      <c r="F78" s="48">
        <v>21</v>
      </c>
    </row>
    <row r="79" spans="1:6" s="27" customFormat="1" ht="9.9499999999999993" customHeight="1" x14ac:dyDescent="0.2">
      <c r="A79" s="26" t="s">
        <v>61</v>
      </c>
      <c r="B79" s="26">
        <v>5</v>
      </c>
      <c r="C79" s="26">
        <v>4</v>
      </c>
      <c r="D79" s="48"/>
      <c r="E79" s="48"/>
      <c r="F79" s="48"/>
    </row>
    <row r="80" spans="1:6" s="27" customFormat="1" ht="9.9499999999999993" customHeight="1" x14ac:dyDescent="0.2">
      <c r="A80" s="26" t="s">
        <v>63</v>
      </c>
      <c r="B80" s="26">
        <v>3</v>
      </c>
      <c r="C80" s="26">
        <v>1</v>
      </c>
      <c r="D80" s="48"/>
      <c r="E80" s="48"/>
      <c r="F80" s="48"/>
    </row>
    <row r="81" spans="1:6" s="27" customFormat="1" ht="9.9499999999999993" customHeight="1" x14ac:dyDescent="0.2">
      <c r="A81" s="26" t="s">
        <v>65</v>
      </c>
      <c r="B81" s="26">
        <v>4</v>
      </c>
      <c r="C81" s="26">
        <v>2</v>
      </c>
      <c r="D81" s="48"/>
      <c r="E81" s="48"/>
      <c r="F81" s="48"/>
    </row>
    <row r="82" spans="1:6" s="27" customFormat="1" ht="9.9499999999999993" customHeight="1" x14ac:dyDescent="0.2">
      <c r="A82" s="26" t="s">
        <v>67</v>
      </c>
      <c r="B82" s="26">
        <v>3</v>
      </c>
      <c r="C82" s="26">
        <v>1</v>
      </c>
      <c r="D82" s="48"/>
      <c r="E82" s="48"/>
      <c r="F82" s="48"/>
    </row>
    <row r="83" spans="1:6" s="27" customFormat="1" ht="9.9499999999999993" customHeight="1" x14ac:dyDescent="0.2">
      <c r="A83" s="26" t="s">
        <v>70</v>
      </c>
      <c r="B83" s="26">
        <v>1</v>
      </c>
      <c r="C83" s="26">
        <v>1</v>
      </c>
      <c r="D83" s="48"/>
      <c r="E83" s="48"/>
      <c r="F83" s="48"/>
    </row>
    <row r="84" spans="1:6" ht="9.9499999999999993" customHeight="1" x14ac:dyDescent="0.2">
      <c r="A84" s="26" t="s">
        <v>397</v>
      </c>
      <c r="B84" s="26">
        <v>165</v>
      </c>
      <c r="C84" s="26">
        <v>163</v>
      </c>
      <c r="D84" s="30" t="s">
        <v>398</v>
      </c>
      <c r="E84" s="26">
        <v>165</v>
      </c>
      <c r="F84" s="26">
        <v>163</v>
      </c>
    </row>
  </sheetData>
  <mergeCells count="63">
    <mergeCell ref="D4:D12"/>
    <mergeCell ref="E4:E12"/>
    <mergeCell ref="F4:F12"/>
    <mergeCell ref="D13:D16"/>
    <mergeCell ref="E13:E16"/>
    <mergeCell ref="F13:F16"/>
    <mergeCell ref="D17:D18"/>
    <mergeCell ref="E17:E18"/>
    <mergeCell ref="F17:F18"/>
    <mergeCell ref="D19:D22"/>
    <mergeCell ref="E19:E22"/>
    <mergeCell ref="F19:F22"/>
    <mergeCell ref="D24:D26"/>
    <mergeCell ref="E24:E26"/>
    <mergeCell ref="F24:F26"/>
    <mergeCell ref="D27:D28"/>
    <mergeCell ref="E27:E28"/>
    <mergeCell ref="F27:F28"/>
    <mergeCell ref="D30:D31"/>
    <mergeCell ref="E30:E31"/>
    <mergeCell ref="F30:F31"/>
    <mergeCell ref="D34:D36"/>
    <mergeCell ref="E34:E36"/>
    <mergeCell ref="F34:F36"/>
    <mergeCell ref="D37:D40"/>
    <mergeCell ref="E37:E40"/>
    <mergeCell ref="F37:F40"/>
    <mergeCell ref="D42:D43"/>
    <mergeCell ref="E42:E43"/>
    <mergeCell ref="F42:F43"/>
    <mergeCell ref="D44:D47"/>
    <mergeCell ref="E44:E47"/>
    <mergeCell ref="F44:F47"/>
    <mergeCell ref="D48:D51"/>
    <mergeCell ref="E48:E51"/>
    <mergeCell ref="F48:F51"/>
    <mergeCell ref="D52:D53"/>
    <mergeCell ref="E52:E53"/>
    <mergeCell ref="F52:F53"/>
    <mergeCell ref="D54:D61"/>
    <mergeCell ref="E54:E61"/>
    <mergeCell ref="F54:F61"/>
    <mergeCell ref="D62:D63"/>
    <mergeCell ref="E62:E63"/>
    <mergeCell ref="F62:F63"/>
    <mergeCell ref="D64:D67"/>
    <mergeCell ref="E64:E67"/>
    <mergeCell ref="F64:F67"/>
    <mergeCell ref="D68:D69"/>
    <mergeCell ref="E68:E69"/>
    <mergeCell ref="F68:F69"/>
    <mergeCell ref="D70:D72"/>
    <mergeCell ref="E70:E72"/>
    <mergeCell ref="F70:F72"/>
    <mergeCell ref="D78:D83"/>
    <mergeCell ref="E78:E83"/>
    <mergeCell ref="F78:F83"/>
    <mergeCell ref="D73:D74"/>
    <mergeCell ref="E73:E74"/>
    <mergeCell ref="F73:F74"/>
    <mergeCell ref="D76:D77"/>
    <mergeCell ref="E76:E77"/>
    <mergeCell ref="F76:F77"/>
  </mergeCells>
  <pageMargins left="0.50980000000000003" right="0.37560000000000004" top="0.53190000000000004" bottom="0.74450000000000016" header="0.33190000000000008" footer="0.34450000000000008"/>
  <pageSetup paperSize="9" fitToWidth="0" fitToHeight="0" pageOrder="overThenDown" orientation="portrait" useFirstPageNumber="1" horizontalDpi="300" verticalDpi="300" r:id="rId1"/>
  <headerFooter alignWithMargins="0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zoomScale="115" zoomScaleNormal="115" workbookViewId="0">
      <selection activeCell="F17" sqref="F17"/>
    </sheetView>
  </sheetViews>
  <sheetFormatPr defaultRowHeight="12.75" x14ac:dyDescent="0.2"/>
  <cols>
    <col min="1" max="1" width="54.75" style="16" customWidth="1"/>
    <col min="2" max="2" width="12.625" style="17" customWidth="1"/>
    <col min="3" max="3" width="32" style="17" bestFit="1" customWidth="1"/>
    <col min="4" max="4" width="23.25" style="17" customWidth="1"/>
    <col min="5" max="5" width="10.625" style="16" customWidth="1"/>
    <col min="6" max="6" width="56.25" style="31" customWidth="1"/>
    <col min="7" max="7" width="10.625" style="31" customWidth="1"/>
    <col min="8" max="8" width="54.75" style="31" customWidth="1"/>
    <col min="9" max="16384" width="9" style="16"/>
  </cols>
  <sheetData>
    <row r="1" spans="1:4" ht="38.25" x14ac:dyDescent="0.2">
      <c r="A1" s="46" t="s">
        <v>414</v>
      </c>
      <c r="B1" s="41" t="s">
        <v>416</v>
      </c>
      <c r="C1" s="45" t="s">
        <v>399</v>
      </c>
      <c r="D1" s="41" t="s">
        <v>415</v>
      </c>
    </row>
    <row r="2" spans="1:4" x14ac:dyDescent="0.2">
      <c r="A2" s="19" t="s">
        <v>269</v>
      </c>
      <c r="B2" s="20">
        <v>1</v>
      </c>
      <c r="C2" s="20" t="s">
        <v>363</v>
      </c>
      <c r="D2" s="20">
        <v>1</v>
      </c>
    </row>
    <row r="3" spans="1:4" x14ac:dyDescent="0.2">
      <c r="A3" s="19" t="s">
        <v>194</v>
      </c>
      <c r="B3" s="20">
        <v>2</v>
      </c>
      <c r="C3" s="20" t="s">
        <v>335</v>
      </c>
      <c r="D3" s="20">
        <v>2</v>
      </c>
    </row>
    <row r="4" spans="1:4" x14ac:dyDescent="0.2">
      <c r="A4" s="19" t="s">
        <v>239</v>
      </c>
      <c r="B4" s="20">
        <v>1</v>
      </c>
      <c r="C4" s="20" t="s">
        <v>338</v>
      </c>
      <c r="D4" s="20">
        <v>1</v>
      </c>
    </row>
    <row r="5" spans="1:4" x14ac:dyDescent="0.2">
      <c r="A5" s="19" t="s">
        <v>332</v>
      </c>
      <c r="B5" s="20">
        <v>1</v>
      </c>
      <c r="C5" s="20" t="s">
        <v>364</v>
      </c>
      <c r="D5" s="20">
        <v>1</v>
      </c>
    </row>
    <row r="6" spans="1:4" x14ac:dyDescent="0.2">
      <c r="A6" s="19" t="s">
        <v>262</v>
      </c>
      <c r="B6" s="20">
        <v>2</v>
      </c>
      <c r="C6" s="20" t="s">
        <v>365</v>
      </c>
      <c r="D6" s="20">
        <v>2</v>
      </c>
    </row>
    <row r="7" spans="1:4" x14ac:dyDescent="0.2">
      <c r="A7" s="19" t="s">
        <v>260</v>
      </c>
      <c r="B7" s="20">
        <v>1</v>
      </c>
      <c r="C7" s="20" t="s">
        <v>339</v>
      </c>
      <c r="D7" s="20">
        <v>1</v>
      </c>
    </row>
    <row r="8" spans="1:4" x14ac:dyDescent="0.2">
      <c r="A8" s="19" t="s">
        <v>327</v>
      </c>
      <c r="B8" s="20">
        <v>1</v>
      </c>
      <c r="C8" s="52" t="s">
        <v>366</v>
      </c>
      <c r="D8" s="52">
        <v>5</v>
      </c>
    </row>
    <row r="9" spans="1:4" x14ac:dyDescent="0.2">
      <c r="A9" s="19" t="s">
        <v>328</v>
      </c>
      <c r="B9" s="20">
        <v>1</v>
      </c>
      <c r="C9" s="52"/>
      <c r="D9" s="52"/>
    </row>
    <row r="10" spans="1:4" x14ac:dyDescent="0.2">
      <c r="A10" s="19" t="s">
        <v>329</v>
      </c>
      <c r="B10" s="20">
        <v>1</v>
      </c>
      <c r="C10" s="52"/>
      <c r="D10" s="52"/>
    </row>
    <row r="11" spans="1:4" x14ac:dyDescent="0.2">
      <c r="A11" s="19" t="s">
        <v>330</v>
      </c>
      <c r="B11" s="20">
        <v>1</v>
      </c>
      <c r="C11" s="52"/>
      <c r="D11" s="52"/>
    </row>
    <row r="12" spans="1:4" x14ac:dyDescent="0.2">
      <c r="A12" s="19" t="s">
        <v>331</v>
      </c>
      <c r="B12" s="20">
        <v>1</v>
      </c>
      <c r="C12" s="52"/>
      <c r="D12" s="52"/>
    </row>
    <row r="13" spans="1:4" x14ac:dyDescent="0.2">
      <c r="A13" s="19" t="s">
        <v>306</v>
      </c>
      <c r="B13" s="20">
        <v>1</v>
      </c>
      <c r="C13" s="52" t="s">
        <v>367</v>
      </c>
      <c r="D13" s="52">
        <v>14</v>
      </c>
    </row>
    <row r="14" spans="1:4" x14ac:dyDescent="0.2">
      <c r="A14" s="19" t="s">
        <v>308</v>
      </c>
      <c r="B14" s="20">
        <v>1</v>
      </c>
      <c r="C14" s="52"/>
      <c r="D14" s="52"/>
    </row>
    <row r="15" spans="1:4" x14ac:dyDescent="0.2">
      <c r="A15" s="19" t="s">
        <v>310</v>
      </c>
      <c r="B15" s="20">
        <v>1</v>
      </c>
      <c r="C15" s="52"/>
      <c r="D15" s="52"/>
    </row>
    <row r="16" spans="1:4" x14ac:dyDescent="0.2">
      <c r="A16" s="19" t="s">
        <v>312</v>
      </c>
      <c r="B16" s="20">
        <v>1</v>
      </c>
      <c r="C16" s="52"/>
      <c r="D16" s="52"/>
    </row>
    <row r="17" spans="1:4" x14ac:dyDescent="0.2">
      <c r="A17" s="19" t="s">
        <v>314</v>
      </c>
      <c r="B17" s="20">
        <v>1</v>
      </c>
      <c r="C17" s="52"/>
      <c r="D17" s="52"/>
    </row>
    <row r="18" spans="1:4" x14ac:dyDescent="0.2">
      <c r="A18" s="19" t="s">
        <v>316</v>
      </c>
      <c r="B18" s="20">
        <v>1</v>
      </c>
      <c r="C18" s="52"/>
      <c r="D18" s="52"/>
    </row>
    <row r="19" spans="1:4" x14ac:dyDescent="0.2">
      <c r="A19" s="19" t="s">
        <v>318</v>
      </c>
      <c r="B19" s="20">
        <v>1</v>
      </c>
      <c r="C19" s="52"/>
      <c r="D19" s="52"/>
    </row>
    <row r="20" spans="1:4" x14ac:dyDescent="0.2">
      <c r="A20" s="19" t="s">
        <v>320</v>
      </c>
      <c r="B20" s="20">
        <v>1</v>
      </c>
      <c r="C20" s="52"/>
      <c r="D20" s="52"/>
    </row>
    <row r="21" spans="1:4" x14ac:dyDescent="0.2">
      <c r="A21" s="19" t="s">
        <v>322</v>
      </c>
      <c r="B21" s="20">
        <v>1</v>
      </c>
      <c r="C21" s="52"/>
      <c r="D21" s="52"/>
    </row>
    <row r="22" spans="1:4" x14ac:dyDescent="0.2">
      <c r="A22" s="19" t="s">
        <v>323</v>
      </c>
      <c r="B22" s="20">
        <v>1</v>
      </c>
      <c r="C22" s="52"/>
      <c r="D22" s="52"/>
    </row>
    <row r="23" spans="1:4" x14ac:dyDescent="0.2">
      <c r="A23" s="19" t="s">
        <v>324</v>
      </c>
      <c r="B23" s="20">
        <v>2</v>
      </c>
      <c r="C23" s="52"/>
      <c r="D23" s="52"/>
    </row>
    <row r="24" spans="1:4" x14ac:dyDescent="0.2">
      <c r="A24" s="19" t="s">
        <v>325</v>
      </c>
      <c r="B24" s="20">
        <v>1</v>
      </c>
      <c r="C24" s="52"/>
      <c r="D24" s="52"/>
    </row>
    <row r="25" spans="1:4" x14ac:dyDescent="0.2">
      <c r="A25" s="19" t="s">
        <v>326</v>
      </c>
      <c r="B25" s="20">
        <v>1</v>
      </c>
      <c r="C25" s="52"/>
      <c r="D25" s="52"/>
    </row>
    <row r="26" spans="1:4" x14ac:dyDescent="0.2">
      <c r="A26" s="19" t="s">
        <v>72</v>
      </c>
      <c r="B26" s="20">
        <v>1</v>
      </c>
      <c r="C26" s="52" t="s">
        <v>368</v>
      </c>
      <c r="D26" s="52">
        <v>4</v>
      </c>
    </row>
    <row r="27" spans="1:4" x14ac:dyDescent="0.2">
      <c r="A27" s="19" t="s">
        <v>75</v>
      </c>
      <c r="B27" s="20">
        <v>1</v>
      </c>
      <c r="C27" s="52"/>
      <c r="D27" s="52"/>
    </row>
    <row r="28" spans="1:4" x14ac:dyDescent="0.2">
      <c r="A28" s="19" t="s">
        <v>76</v>
      </c>
      <c r="B28" s="20">
        <v>2</v>
      </c>
      <c r="C28" s="52"/>
      <c r="D28" s="52"/>
    </row>
    <row r="29" spans="1:4" x14ac:dyDescent="0.2">
      <c r="A29" s="19" t="s">
        <v>302</v>
      </c>
      <c r="B29" s="20">
        <v>6</v>
      </c>
      <c r="C29" s="52" t="s">
        <v>369</v>
      </c>
      <c r="D29" s="52">
        <v>8</v>
      </c>
    </row>
    <row r="30" spans="1:4" x14ac:dyDescent="0.2">
      <c r="A30" s="19" t="s">
        <v>303</v>
      </c>
      <c r="B30" s="20">
        <v>2</v>
      </c>
      <c r="C30" s="52"/>
      <c r="D30" s="52"/>
    </row>
    <row r="31" spans="1:4" x14ac:dyDescent="0.2">
      <c r="A31" s="19" t="s">
        <v>247</v>
      </c>
      <c r="B31" s="20">
        <v>1</v>
      </c>
      <c r="C31" s="20" t="s">
        <v>345</v>
      </c>
      <c r="D31" s="20">
        <v>1</v>
      </c>
    </row>
    <row r="32" spans="1:4" x14ac:dyDescent="0.2">
      <c r="A32" s="19" t="s">
        <v>219</v>
      </c>
      <c r="B32" s="20">
        <v>1</v>
      </c>
      <c r="C32" s="20" t="s">
        <v>347</v>
      </c>
      <c r="D32" s="20">
        <v>1</v>
      </c>
    </row>
    <row r="33" spans="1:4" x14ac:dyDescent="0.2">
      <c r="A33" s="19" t="s">
        <v>190</v>
      </c>
      <c r="B33" s="20">
        <v>1</v>
      </c>
      <c r="C33" s="52" t="s">
        <v>348</v>
      </c>
      <c r="D33" s="52">
        <v>2</v>
      </c>
    </row>
    <row r="34" spans="1:4" x14ac:dyDescent="0.2">
      <c r="A34" s="19" t="s">
        <v>192</v>
      </c>
      <c r="B34" s="20">
        <v>1</v>
      </c>
      <c r="C34" s="52"/>
      <c r="D34" s="52"/>
    </row>
    <row r="35" spans="1:4" x14ac:dyDescent="0.2">
      <c r="A35" s="19" t="s">
        <v>121</v>
      </c>
      <c r="B35" s="20">
        <v>1</v>
      </c>
      <c r="C35" s="20" t="s">
        <v>370</v>
      </c>
      <c r="D35" s="20">
        <v>1</v>
      </c>
    </row>
    <row r="36" spans="1:4" x14ac:dyDescent="0.2">
      <c r="A36" s="19" t="s">
        <v>97</v>
      </c>
      <c r="B36" s="20">
        <v>1</v>
      </c>
      <c r="C36" s="52" t="s">
        <v>371</v>
      </c>
      <c r="D36" s="52">
        <v>6</v>
      </c>
    </row>
    <row r="37" spans="1:4" x14ac:dyDescent="0.2">
      <c r="A37" s="19" t="s">
        <v>101</v>
      </c>
      <c r="B37" s="20">
        <v>1</v>
      </c>
      <c r="C37" s="52"/>
      <c r="D37" s="52"/>
    </row>
    <row r="38" spans="1:4" x14ac:dyDescent="0.2">
      <c r="A38" s="19" t="s">
        <v>158</v>
      </c>
      <c r="B38" s="20">
        <v>2</v>
      </c>
      <c r="C38" s="52"/>
      <c r="D38" s="52"/>
    </row>
    <row r="39" spans="1:4" x14ac:dyDescent="0.2">
      <c r="A39" s="19" t="s">
        <v>162</v>
      </c>
      <c r="B39" s="20">
        <v>1</v>
      </c>
      <c r="C39" s="52"/>
      <c r="D39" s="52"/>
    </row>
    <row r="40" spans="1:4" x14ac:dyDescent="0.2">
      <c r="A40" s="19" t="s">
        <v>165</v>
      </c>
      <c r="B40" s="20">
        <v>1</v>
      </c>
      <c r="C40" s="52"/>
      <c r="D40" s="52"/>
    </row>
    <row r="41" spans="1:4" x14ac:dyDescent="0.2">
      <c r="A41" s="19" t="s">
        <v>89</v>
      </c>
      <c r="B41" s="20">
        <v>2</v>
      </c>
      <c r="C41" s="20" t="s">
        <v>372</v>
      </c>
      <c r="D41" s="20">
        <v>2</v>
      </c>
    </row>
    <row r="42" spans="1:4" x14ac:dyDescent="0.2">
      <c r="A42" s="19" t="s">
        <v>83</v>
      </c>
      <c r="B42" s="20">
        <v>1</v>
      </c>
      <c r="C42" s="20" t="s">
        <v>373</v>
      </c>
      <c r="D42" s="20">
        <v>1</v>
      </c>
    </row>
    <row r="43" spans="1:4" x14ac:dyDescent="0.2">
      <c r="A43" s="19" t="s">
        <v>85</v>
      </c>
      <c r="B43" s="20">
        <v>1</v>
      </c>
      <c r="C43" s="52" t="s">
        <v>374</v>
      </c>
      <c r="D43" s="52">
        <v>3</v>
      </c>
    </row>
    <row r="44" spans="1:4" x14ac:dyDescent="0.2">
      <c r="A44" s="19" t="s">
        <v>87</v>
      </c>
      <c r="B44" s="20">
        <v>2</v>
      </c>
      <c r="C44" s="52"/>
      <c r="D44" s="52"/>
    </row>
    <row r="45" spans="1:4" x14ac:dyDescent="0.2">
      <c r="A45" s="19" t="s">
        <v>45</v>
      </c>
      <c r="B45" s="20">
        <v>1</v>
      </c>
      <c r="C45" s="52" t="s">
        <v>375</v>
      </c>
      <c r="D45" s="52">
        <v>2</v>
      </c>
    </row>
    <row r="46" spans="1:4" x14ac:dyDescent="0.2">
      <c r="A46" s="19" t="s">
        <v>48</v>
      </c>
      <c r="B46" s="20">
        <v>1</v>
      </c>
      <c r="C46" s="52"/>
      <c r="D46" s="52"/>
    </row>
    <row r="47" spans="1:4" x14ac:dyDescent="0.2">
      <c r="A47" s="19" t="s">
        <v>32</v>
      </c>
      <c r="B47" s="20">
        <v>1</v>
      </c>
      <c r="C47" s="52" t="s">
        <v>357</v>
      </c>
      <c r="D47" s="52">
        <v>5</v>
      </c>
    </row>
    <row r="48" spans="1:4" x14ac:dyDescent="0.2">
      <c r="A48" s="19" t="s">
        <v>35</v>
      </c>
      <c r="B48" s="20">
        <v>2</v>
      </c>
      <c r="C48" s="52"/>
      <c r="D48" s="52"/>
    </row>
    <row r="49" spans="1:4" x14ac:dyDescent="0.2">
      <c r="A49" s="19" t="s">
        <v>37</v>
      </c>
      <c r="B49" s="20">
        <v>1</v>
      </c>
      <c r="C49" s="52"/>
      <c r="D49" s="52"/>
    </row>
    <row r="50" spans="1:4" x14ac:dyDescent="0.2">
      <c r="A50" s="19" t="s">
        <v>42</v>
      </c>
      <c r="B50" s="20">
        <v>1</v>
      </c>
      <c r="C50" s="52"/>
      <c r="D50" s="52"/>
    </row>
    <row r="51" spans="1:4" x14ac:dyDescent="0.2">
      <c r="A51" s="19" t="s">
        <v>24</v>
      </c>
      <c r="B51" s="20">
        <v>1</v>
      </c>
      <c r="C51" s="52" t="s">
        <v>376</v>
      </c>
      <c r="D51" s="52">
        <v>3</v>
      </c>
    </row>
    <row r="52" spans="1:4" x14ac:dyDescent="0.2">
      <c r="A52" s="19" t="s">
        <v>26</v>
      </c>
      <c r="B52" s="20">
        <v>1</v>
      </c>
      <c r="C52" s="52"/>
      <c r="D52" s="52"/>
    </row>
    <row r="53" spans="1:4" x14ac:dyDescent="0.2">
      <c r="A53" s="19" t="s">
        <v>28</v>
      </c>
      <c r="B53" s="20">
        <v>1</v>
      </c>
      <c r="C53" s="52"/>
      <c r="D53" s="52"/>
    </row>
    <row r="54" spans="1:4" x14ac:dyDescent="0.2">
      <c r="A54" s="19" t="s">
        <v>16</v>
      </c>
      <c r="B54" s="20">
        <v>1</v>
      </c>
      <c r="C54" s="20" t="s">
        <v>358</v>
      </c>
      <c r="D54" s="20">
        <v>1</v>
      </c>
    </row>
    <row r="55" spans="1:4" x14ac:dyDescent="0.2">
      <c r="A55" s="19" t="s">
        <v>39</v>
      </c>
      <c r="B55" s="20">
        <v>1</v>
      </c>
      <c r="C55" s="52" t="s">
        <v>377</v>
      </c>
      <c r="D55" s="52">
        <v>3</v>
      </c>
    </row>
    <row r="56" spans="1:4" x14ac:dyDescent="0.2">
      <c r="A56" s="19" t="s">
        <v>40</v>
      </c>
      <c r="B56" s="20">
        <v>1</v>
      </c>
      <c r="C56" s="52"/>
      <c r="D56" s="52"/>
    </row>
    <row r="57" spans="1:4" x14ac:dyDescent="0.2">
      <c r="A57" s="19" t="s">
        <v>41</v>
      </c>
      <c r="B57" s="20">
        <v>1</v>
      </c>
      <c r="C57" s="52"/>
      <c r="D57" s="52"/>
    </row>
    <row r="58" spans="1:4" x14ac:dyDescent="0.2">
      <c r="A58" s="19" t="s">
        <v>6</v>
      </c>
      <c r="B58" s="20">
        <v>2</v>
      </c>
      <c r="C58" s="20" t="s">
        <v>360</v>
      </c>
      <c r="D58" s="20">
        <v>2</v>
      </c>
    </row>
    <row r="59" spans="1:4" ht="15" customHeight="1" x14ac:dyDescent="0.2">
      <c r="A59" s="19" t="s">
        <v>57</v>
      </c>
      <c r="B59" s="20">
        <v>1</v>
      </c>
      <c r="C59" s="21" t="s">
        <v>378</v>
      </c>
      <c r="D59" s="21">
        <v>1</v>
      </c>
    </row>
    <row r="60" spans="1:4" x14ac:dyDescent="0.2">
      <c r="A60" s="19" t="s">
        <v>4</v>
      </c>
      <c r="B60" s="20">
        <v>1</v>
      </c>
      <c r="C60" s="52" t="s">
        <v>379</v>
      </c>
      <c r="D60" s="52">
        <v>9</v>
      </c>
    </row>
    <row r="61" spans="1:4" x14ac:dyDescent="0.2">
      <c r="A61" s="19" t="s">
        <v>29</v>
      </c>
      <c r="B61" s="20">
        <v>1</v>
      </c>
      <c r="C61" s="52"/>
      <c r="D61" s="52"/>
    </row>
    <row r="62" spans="1:4" x14ac:dyDescent="0.2">
      <c r="A62" s="19" t="s">
        <v>38</v>
      </c>
      <c r="B62" s="20">
        <v>4</v>
      </c>
      <c r="C62" s="52"/>
      <c r="D62" s="52"/>
    </row>
    <row r="63" spans="1:4" x14ac:dyDescent="0.2">
      <c r="A63" s="19" t="s">
        <v>43</v>
      </c>
      <c r="B63" s="20">
        <v>2</v>
      </c>
      <c r="C63" s="52"/>
      <c r="D63" s="52"/>
    </row>
    <row r="64" spans="1:4" x14ac:dyDescent="0.2">
      <c r="A64" s="19" t="s">
        <v>44</v>
      </c>
      <c r="B64" s="20">
        <v>1</v>
      </c>
      <c r="C64" s="52"/>
      <c r="D64" s="52"/>
    </row>
    <row r="65" spans="1:8" s="18" customFormat="1" x14ac:dyDescent="0.2">
      <c r="A65" s="22" t="s">
        <v>400</v>
      </c>
      <c r="B65" s="44">
        <v>82</v>
      </c>
      <c r="C65" s="22">
        <v>26</v>
      </c>
      <c r="D65" s="22">
        <v>82</v>
      </c>
      <c r="F65" s="36"/>
      <c r="G65" s="36"/>
      <c r="H65" s="36"/>
    </row>
  </sheetData>
  <mergeCells count="24">
    <mergeCell ref="C8:C12"/>
    <mergeCell ref="D8:D12"/>
    <mergeCell ref="C13:C25"/>
    <mergeCell ref="D13:D25"/>
    <mergeCell ref="C26:C28"/>
    <mergeCell ref="D26:D28"/>
    <mergeCell ref="C29:C30"/>
    <mergeCell ref="D29:D30"/>
    <mergeCell ref="C33:C34"/>
    <mergeCell ref="D33:D34"/>
    <mergeCell ref="C36:C40"/>
    <mergeCell ref="D36:D40"/>
    <mergeCell ref="C43:C44"/>
    <mergeCell ref="D43:D44"/>
    <mergeCell ref="C45:C46"/>
    <mergeCell ref="D45:D46"/>
    <mergeCell ref="C47:C50"/>
    <mergeCell ref="D47:D50"/>
    <mergeCell ref="C51:C53"/>
    <mergeCell ref="D51:D53"/>
    <mergeCell ref="C55:C57"/>
    <mergeCell ref="D55:D57"/>
    <mergeCell ref="C60:C64"/>
    <mergeCell ref="D60:D64"/>
  </mergeCells>
  <pageMargins left="0.50980000000000003" right="0.37560000000000004" top="0.53190000000000004" bottom="0.74450000000000016" header="0.33190000000000008" footer="0.34450000000000008"/>
  <pageSetup paperSize="0" fitToWidth="0" fitToHeight="0" pageOrder="overThenDown" orientation="portrait" useFirstPageNumber="1" horizontalDpi="0" verticalDpi="0" copies="0"/>
  <headerFooter alignWithMargins="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8"/>
  <sheetViews>
    <sheetView zoomScale="85" zoomScaleNormal="85" workbookViewId="0">
      <selection activeCell="I11" sqref="I11"/>
    </sheetView>
  </sheetViews>
  <sheetFormatPr defaultRowHeight="14.25" x14ac:dyDescent="0.2"/>
  <cols>
    <col min="1" max="1" width="51.75" customWidth="1"/>
    <col min="2" max="2" width="19" customWidth="1"/>
    <col min="3" max="3" width="34.625" style="2" customWidth="1"/>
    <col min="4" max="4" width="24.625" style="2" customWidth="1"/>
  </cols>
  <sheetData>
    <row r="1" spans="1:4" ht="38.25" x14ac:dyDescent="0.2">
      <c r="A1" s="46" t="s">
        <v>420</v>
      </c>
      <c r="B1" s="41" t="s">
        <v>417</v>
      </c>
      <c r="C1" s="45" t="s">
        <v>399</v>
      </c>
      <c r="D1" s="41" t="s">
        <v>421</v>
      </c>
    </row>
    <row r="2" spans="1:4" x14ac:dyDescent="0.2">
      <c r="A2" s="33" t="s">
        <v>272</v>
      </c>
      <c r="B2" s="33">
        <v>1</v>
      </c>
      <c r="C2" s="53" t="s">
        <v>380</v>
      </c>
      <c r="D2" s="53">
        <v>3</v>
      </c>
    </row>
    <row r="3" spans="1:4" x14ac:dyDescent="0.2">
      <c r="A3" s="33" t="s">
        <v>273</v>
      </c>
      <c r="B3" s="33">
        <v>2</v>
      </c>
      <c r="C3" s="53"/>
      <c r="D3" s="53"/>
    </row>
    <row r="4" spans="1:4" x14ac:dyDescent="0.2">
      <c r="A4" s="33" t="s">
        <v>197</v>
      </c>
      <c r="B4" s="33">
        <v>1</v>
      </c>
      <c r="C4" s="34" t="s">
        <v>335</v>
      </c>
      <c r="D4" s="34">
        <v>1</v>
      </c>
    </row>
    <row r="5" spans="1:4" x14ac:dyDescent="0.2">
      <c r="A5" s="33" t="s">
        <v>52</v>
      </c>
      <c r="B5" s="33">
        <v>1</v>
      </c>
      <c r="C5" s="53" t="s">
        <v>381</v>
      </c>
      <c r="D5" s="53">
        <v>3</v>
      </c>
    </row>
    <row r="6" spans="1:4" x14ac:dyDescent="0.2">
      <c r="A6" s="33" t="s">
        <v>53</v>
      </c>
      <c r="B6" s="33">
        <v>1</v>
      </c>
      <c r="C6" s="53"/>
      <c r="D6" s="53"/>
    </row>
    <row r="7" spans="1:4" x14ac:dyDescent="0.2">
      <c r="A7" s="33" t="s">
        <v>54</v>
      </c>
      <c r="B7" s="33">
        <v>1</v>
      </c>
      <c r="C7" s="53"/>
      <c r="D7" s="53"/>
    </row>
    <row r="8" spans="1:4" x14ac:dyDescent="0.2">
      <c r="A8" s="33" t="s">
        <v>278</v>
      </c>
      <c r="B8" s="33">
        <v>3</v>
      </c>
      <c r="C8" s="53" t="s">
        <v>382</v>
      </c>
      <c r="D8" s="53">
        <v>6</v>
      </c>
    </row>
    <row r="9" spans="1:4" x14ac:dyDescent="0.2">
      <c r="A9" s="33" t="s">
        <v>293</v>
      </c>
      <c r="B9" s="33">
        <v>3</v>
      </c>
      <c r="C9" s="53"/>
      <c r="D9" s="53"/>
    </row>
    <row r="10" spans="1:4" x14ac:dyDescent="0.2">
      <c r="A10" s="33" t="s">
        <v>270</v>
      </c>
      <c r="B10" s="33">
        <v>1</v>
      </c>
      <c r="C10" s="53" t="s">
        <v>383</v>
      </c>
      <c r="D10" s="53">
        <v>2</v>
      </c>
    </row>
    <row r="11" spans="1:4" x14ac:dyDescent="0.2">
      <c r="A11" s="33" t="s">
        <v>271</v>
      </c>
      <c r="B11" s="33">
        <v>1</v>
      </c>
      <c r="C11" s="53"/>
      <c r="D11" s="53"/>
    </row>
    <row r="12" spans="1:4" x14ac:dyDescent="0.2">
      <c r="A12" s="33" t="s">
        <v>234</v>
      </c>
      <c r="B12" s="33">
        <v>1</v>
      </c>
      <c r="C12" s="53" t="s">
        <v>338</v>
      </c>
      <c r="D12" s="53">
        <v>5</v>
      </c>
    </row>
    <row r="13" spans="1:4" x14ac:dyDescent="0.2">
      <c r="A13" s="33" t="s">
        <v>240</v>
      </c>
      <c r="B13" s="33">
        <v>3</v>
      </c>
      <c r="C13" s="53"/>
      <c r="D13" s="53"/>
    </row>
    <row r="14" spans="1:4" x14ac:dyDescent="0.2">
      <c r="A14" s="33" t="s">
        <v>241</v>
      </c>
      <c r="B14" s="33">
        <v>1</v>
      </c>
      <c r="C14" s="53"/>
      <c r="D14" s="53"/>
    </row>
    <row r="15" spans="1:4" x14ac:dyDescent="0.2">
      <c r="A15" s="33" t="s">
        <v>315</v>
      </c>
      <c r="B15" s="33">
        <v>2</v>
      </c>
      <c r="C15" s="53" t="s">
        <v>384</v>
      </c>
      <c r="D15" s="53">
        <v>8</v>
      </c>
    </row>
    <row r="16" spans="1:4" x14ac:dyDescent="0.2">
      <c r="A16" s="33" t="s">
        <v>317</v>
      </c>
      <c r="B16" s="33">
        <v>1</v>
      </c>
      <c r="C16" s="53"/>
      <c r="D16" s="53"/>
    </row>
    <row r="17" spans="1:4" x14ac:dyDescent="0.2">
      <c r="A17" s="33" t="s">
        <v>319</v>
      </c>
      <c r="B17" s="33">
        <v>3</v>
      </c>
      <c r="C17" s="53"/>
      <c r="D17" s="53"/>
    </row>
    <row r="18" spans="1:4" x14ac:dyDescent="0.2">
      <c r="A18" s="33" t="s">
        <v>321</v>
      </c>
      <c r="B18" s="33">
        <v>2</v>
      </c>
      <c r="C18" s="53"/>
      <c r="D18" s="53"/>
    </row>
    <row r="19" spans="1:4" x14ac:dyDescent="0.2">
      <c r="A19" s="33" t="s">
        <v>261</v>
      </c>
      <c r="B19" s="33">
        <v>1</v>
      </c>
      <c r="C19" s="34" t="s">
        <v>365</v>
      </c>
      <c r="D19" s="34">
        <v>1</v>
      </c>
    </row>
    <row r="20" spans="1:4" x14ac:dyDescent="0.2">
      <c r="A20" s="33" t="s">
        <v>313</v>
      </c>
      <c r="B20" s="33">
        <v>1</v>
      </c>
      <c r="C20" s="34" t="s">
        <v>366</v>
      </c>
      <c r="D20" s="34">
        <v>1</v>
      </c>
    </row>
    <row r="21" spans="1:4" x14ac:dyDescent="0.2">
      <c r="A21" s="33" t="s">
        <v>307</v>
      </c>
      <c r="B21" s="33">
        <v>2</v>
      </c>
      <c r="C21" s="53" t="s">
        <v>369</v>
      </c>
      <c r="D21" s="53">
        <v>5</v>
      </c>
    </row>
    <row r="22" spans="1:4" x14ac:dyDescent="0.2">
      <c r="A22" s="33" t="s">
        <v>309</v>
      </c>
      <c r="B22" s="33">
        <v>2</v>
      </c>
      <c r="C22" s="53"/>
      <c r="D22" s="53"/>
    </row>
    <row r="23" spans="1:4" x14ac:dyDescent="0.2">
      <c r="A23" s="33" t="s">
        <v>311</v>
      </c>
      <c r="B23" s="33">
        <v>1</v>
      </c>
      <c r="C23" s="53"/>
      <c r="D23" s="53"/>
    </row>
    <row r="24" spans="1:4" x14ac:dyDescent="0.2">
      <c r="A24" s="33" t="s">
        <v>149</v>
      </c>
      <c r="B24" s="33">
        <v>2</v>
      </c>
      <c r="C24" s="34" t="s">
        <v>342</v>
      </c>
      <c r="D24" s="34">
        <v>2</v>
      </c>
    </row>
    <row r="25" spans="1:4" x14ac:dyDescent="0.2">
      <c r="A25" s="33" t="s">
        <v>167</v>
      </c>
      <c r="B25" s="33">
        <v>3</v>
      </c>
      <c r="C25" s="34" t="s">
        <v>343</v>
      </c>
      <c r="D25" s="34">
        <v>3</v>
      </c>
    </row>
    <row r="26" spans="1:4" x14ac:dyDescent="0.2">
      <c r="A26" s="33" t="s">
        <v>208</v>
      </c>
      <c r="B26" s="33">
        <v>1</v>
      </c>
      <c r="C26" s="53" t="s">
        <v>385</v>
      </c>
      <c r="D26" s="53">
        <v>3</v>
      </c>
    </row>
    <row r="27" spans="1:4" x14ac:dyDescent="0.2">
      <c r="A27" s="33" t="s">
        <v>209</v>
      </c>
      <c r="B27" s="33">
        <v>2</v>
      </c>
      <c r="C27" s="53"/>
      <c r="D27" s="53"/>
    </row>
    <row r="28" spans="1:4" x14ac:dyDescent="0.2">
      <c r="A28" s="33" t="s">
        <v>200</v>
      </c>
      <c r="B28" s="33">
        <v>1</v>
      </c>
      <c r="C28" s="53" t="s">
        <v>344</v>
      </c>
      <c r="D28" s="53">
        <v>4</v>
      </c>
    </row>
    <row r="29" spans="1:4" x14ac:dyDescent="0.2">
      <c r="A29" s="33" t="s">
        <v>205</v>
      </c>
      <c r="B29" s="33">
        <v>1</v>
      </c>
      <c r="C29" s="53"/>
      <c r="D29" s="53"/>
    </row>
    <row r="30" spans="1:4" x14ac:dyDescent="0.2">
      <c r="A30" s="33" t="s">
        <v>206</v>
      </c>
      <c r="B30" s="33">
        <v>1</v>
      </c>
      <c r="C30" s="53"/>
      <c r="D30" s="53"/>
    </row>
    <row r="31" spans="1:4" x14ac:dyDescent="0.2">
      <c r="A31" s="33" t="s">
        <v>207</v>
      </c>
      <c r="B31" s="33">
        <v>1</v>
      </c>
      <c r="C31" s="53"/>
      <c r="D31" s="53"/>
    </row>
    <row r="32" spans="1:4" x14ac:dyDescent="0.2">
      <c r="A32" s="33" t="s">
        <v>242</v>
      </c>
      <c r="B32" s="33">
        <v>1</v>
      </c>
      <c r="C32" s="53" t="s">
        <v>386</v>
      </c>
      <c r="D32" s="53">
        <v>4</v>
      </c>
    </row>
    <row r="33" spans="1:4" x14ac:dyDescent="0.2">
      <c r="A33" s="33" t="s">
        <v>243</v>
      </c>
      <c r="B33" s="33">
        <v>2</v>
      </c>
      <c r="C33" s="53"/>
      <c r="D33" s="53"/>
    </row>
    <row r="34" spans="1:4" x14ac:dyDescent="0.2">
      <c r="A34" s="33" t="s">
        <v>244</v>
      </c>
      <c r="B34" s="33">
        <v>1</v>
      </c>
      <c r="C34" s="53"/>
      <c r="D34" s="53"/>
    </row>
    <row r="35" spans="1:4" x14ac:dyDescent="0.2">
      <c r="A35" s="33" t="s">
        <v>248</v>
      </c>
      <c r="B35" s="33">
        <v>1</v>
      </c>
      <c r="C35" s="53" t="s">
        <v>345</v>
      </c>
      <c r="D35" s="53">
        <v>4</v>
      </c>
    </row>
    <row r="36" spans="1:4" x14ac:dyDescent="0.2">
      <c r="A36" s="33" t="s">
        <v>249</v>
      </c>
      <c r="B36" s="33">
        <v>1</v>
      </c>
      <c r="C36" s="53"/>
      <c r="D36" s="53"/>
    </row>
    <row r="37" spans="1:4" x14ac:dyDescent="0.2">
      <c r="A37" s="33" t="s">
        <v>250</v>
      </c>
      <c r="B37" s="33">
        <v>1</v>
      </c>
      <c r="C37" s="53"/>
      <c r="D37" s="53"/>
    </row>
    <row r="38" spans="1:4" x14ac:dyDescent="0.2">
      <c r="A38" s="33" t="s">
        <v>251</v>
      </c>
      <c r="B38" s="33">
        <v>1</v>
      </c>
      <c r="C38" s="53"/>
      <c r="D38" s="53"/>
    </row>
    <row r="39" spans="1:4" x14ac:dyDescent="0.2">
      <c r="A39" s="33" t="s">
        <v>159</v>
      </c>
      <c r="B39" s="33">
        <v>1</v>
      </c>
      <c r="C39" s="34" t="s">
        <v>387</v>
      </c>
      <c r="D39" s="34">
        <v>1</v>
      </c>
    </row>
    <row r="40" spans="1:4" x14ac:dyDescent="0.2">
      <c r="A40" s="33" t="s">
        <v>88</v>
      </c>
      <c r="B40" s="33">
        <v>2</v>
      </c>
      <c r="C40" s="53" t="s">
        <v>347</v>
      </c>
      <c r="D40" s="53">
        <v>20</v>
      </c>
    </row>
    <row r="41" spans="1:4" x14ac:dyDescent="0.2">
      <c r="A41" s="33" t="s">
        <v>212</v>
      </c>
      <c r="B41" s="33">
        <v>1</v>
      </c>
      <c r="C41" s="53"/>
      <c r="D41" s="53"/>
    </row>
    <row r="42" spans="1:4" x14ac:dyDescent="0.2">
      <c r="A42" s="33" t="s">
        <v>213</v>
      </c>
      <c r="B42" s="33">
        <v>1</v>
      </c>
      <c r="C42" s="53"/>
      <c r="D42" s="53"/>
    </row>
    <row r="43" spans="1:4" x14ac:dyDescent="0.2">
      <c r="A43" s="33" t="s">
        <v>214</v>
      </c>
      <c r="B43" s="33">
        <v>1</v>
      </c>
      <c r="C43" s="53"/>
      <c r="D43" s="53"/>
    </row>
    <row r="44" spans="1:4" x14ac:dyDescent="0.2">
      <c r="A44" s="33" t="s">
        <v>215</v>
      </c>
      <c r="B44" s="33">
        <v>1</v>
      </c>
      <c r="C44" s="53"/>
      <c r="D44" s="53"/>
    </row>
    <row r="45" spans="1:4" x14ac:dyDescent="0.2">
      <c r="A45" s="33" t="s">
        <v>216</v>
      </c>
      <c r="B45" s="33">
        <v>1</v>
      </c>
      <c r="C45" s="53"/>
      <c r="D45" s="53"/>
    </row>
    <row r="46" spans="1:4" x14ac:dyDescent="0.2">
      <c r="A46" s="33" t="s">
        <v>220</v>
      </c>
      <c r="B46" s="33">
        <v>1</v>
      </c>
      <c r="C46" s="53"/>
      <c r="D46" s="53"/>
    </row>
    <row r="47" spans="1:4" x14ac:dyDescent="0.2">
      <c r="A47" s="33" t="s">
        <v>221</v>
      </c>
      <c r="B47" s="33">
        <v>1</v>
      </c>
      <c r="C47" s="53"/>
      <c r="D47" s="53"/>
    </row>
    <row r="48" spans="1:4" x14ac:dyDescent="0.2">
      <c r="A48" s="33" t="s">
        <v>222</v>
      </c>
      <c r="B48" s="33">
        <v>1</v>
      </c>
      <c r="C48" s="53"/>
      <c r="D48" s="53"/>
    </row>
    <row r="49" spans="1:4" x14ac:dyDescent="0.2">
      <c r="A49" s="33" t="s">
        <v>223</v>
      </c>
      <c r="B49" s="33">
        <v>3</v>
      </c>
      <c r="C49" s="53"/>
      <c r="D49" s="53"/>
    </row>
    <row r="50" spans="1:4" x14ac:dyDescent="0.2">
      <c r="A50" s="33" t="s">
        <v>224</v>
      </c>
      <c r="B50" s="33">
        <v>1</v>
      </c>
      <c r="C50" s="53"/>
      <c r="D50" s="53"/>
    </row>
    <row r="51" spans="1:4" x14ac:dyDescent="0.2">
      <c r="A51" s="33" t="s">
        <v>225</v>
      </c>
      <c r="B51" s="33">
        <v>2</v>
      </c>
      <c r="C51" s="53"/>
      <c r="D51" s="53"/>
    </row>
    <row r="52" spans="1:4" x14ac:dyDescent="0.2">
      <c r="A52" s="33" t="s">
        <v>230</v>
      </c>
      <c r="B52" s="33">
        <v>1</v>
      </c>
      <c r="C52" s="53"/>
      <c r="D52" s="53"/>
    </row>
    <row r="53" spans="1:4" x14ac:dyDescent="0.2">
      <c r="A53" s="33" t="s">
        <v>231</v>
      </c>
      <c r="B53" s="33">
        <v>1</v>
      </c>
      <c r="C53" s="53"/>
      <c r="D53" s="53"/>
    </row>
    <row r="54" spans="1:4" x14ac:dyDescent="0.2">
      <c r="A54" s="33" t="s">
        <v>232</v>
      </c>
      <c r="B54" s="33">
        <v>1</v>
      </c>
      <c r="C54" s="53"/>
      <c r="D54" s="53"/>
    </row>
    <row r="55" spans="1:4" x14ac:dyDescent="0.2">
      <c r="A55" s="33" t="s">
        <v>233</v>
      </c>
      <c r="B55" s="33">
        <v>1</v>
      </c>
      <c r="C55" s="53"/>
      <c r="D55" s="53"/>
    </row>
    <row r="56" spans="1:4" x14ac:dyDescent="0.2">
      <c r="A56" s="33" t="s">
        <v>180</v>
      </c>
      <c r="B56" s="33">
        <v>2</v>
      </c>
      <c r="C56" s="53" t="s">
        <v>348</v>
      </c>
      <c r="D56" s="53">
        <v>8</v>
      </c>
    </row>
    <row r="57" spans="1:4" x14ac:dyDescent="0.2">
      <c r="A57" s="33" t="s">
        <v>181</v>
      </c>
      <c r="B57" s="33">
        <v>2</v>
      </c>
      <c r="C57" s="53"/>
      <c r="D57" s="53"/>
    </row>
    <row r="58" spans="1:4" x14ac:dyDescent="0.2">
      <c r="A58" s="33" t="s">
        <v>186</v>
      </c>
      <c r="B58" s="33">
        <v>1</v>
      </c>
      <c r="C58" s="53"/>
      <c r="D58" s="53"/>
    </row>
    <row r="59" spans="1:4" x14ac:dyDescent="0.2">
      <c r="A59" s="33" t="s">
        <v>191</v>
      </c>
      <c r="B59" s="33">
        <v>1</v>
      </c>
      <c r="C59" s="53"/>
      <c r="D59" s="53"/>
    </row>
    <row r="60" spans="1:4" x14ac:dyDescent="0.2">
      <c r="A60" s="33" t="s">
        <v>193</v>
      </c>
      <c r="B60" s="33">
        <v>1</v>
      </c>
      <c r="C60" s="53"/>
      <c r="D60" s="53"/>
    </row>
    <row r="61" spans="1:4" x14ac:dyDescent="0.2">
      <c r="A61" s="33" t="s">
        <v>195</v>
      </c>
      <c r="B61" s="33">
        <v>1</v>
      </c>
      <c r="C61" s="53"/>
      <c r="D61" s="53"/>
    </row>
    <row r="62" spans="1:4" x14ac:dyDescent="0.2">
      <c r="A62" s="33" t="s">
        <v>176</v>
      </c>
      <c r="B62" s="33">
        <v>2</v>
      </c>
      <c r="C62" s="53" t="s">
        <v>388</v>
      </c>
      <c r="D62" s="53">
        <v>3</v>
      </c>
    </row>
    <row r="63" spans="1:4" x14ac:dyDescent="0.2">
      <c r="A63" s="33" t="s">
        <v>179</v>
      </c>
      <c r="B63" s="33">
        <v>1</v>
      </c>
      <c r="C63" s="53"/>
      <c r="D63" s="53"/>
    </row>
    <row r="64" spans="1:4" x14ac:dyDescent="0.2">
      <c r="A64" s="33" t="s">
        <v>119</v>
      </c>
      <c r="B64" s="33">
        <v>1</v>
      </c>
      <c r="C64" s="53" t="s">
        <v>389</v>
      </c>
      <c r="D64" s="53">
        <v>7</v>
      </c>
    </row>
    <row r="65" spans="1:4" x14ac:dyDescent="0.2">
      <c r="A65" s="33" t="s">
        <v>120</v>
      </c>
      <c r="B65" s="33">
        <v>1</v>
      </c>
      <c r="C65" s="53"/>
      <c r="D65" s="53"/>
    </row>
    <row r="66" spans="1:4" x14ac:dyDescent="0.2">
      <c r="A66" s="33" t="s">
        <v>122</v>
      </c>
      <c r="B66" s="33">
        <v>3</v>
      </c>
      <c r="C66" s="53"/>
      <c r="D66" s="53"/>
    </row>
    <row r="67" spans="1:4" x14ac:dyDescent="0.2">
      <c r="A67" s="33" t="s">
        <v>150</v>
      </c>
      <c r="B67" s="33">
        <v>1</v>
      </c>
      <c r="C67" s="53"/>
      <c r="D67" s="53"/>
    </row>
    <row r="68" spans="1:4" x14ac:dyDescent="0.2">
      <c r="A68" s="33" t="s">
        <v>155</v>
      </c>
      <c r="B68" s="33">
        <v>1</v>
      </c>
      <c r="C68" s="53"/>
      <c r="D68" s="53"/>
    </row>
    <row r="69" spans="1:4" x14ac:dyDescent="0.2">
      <c r="A69" s="33" t="s">
        <v>128</v>
      </c>
      <c r="B69" s="33">
        <v>1</v>
      </c>
      <c r="C69" s="53" t="s">
        <v>390</v>
      </c>
      <c r="D69" s="53">
        <v>3</v>
      </c>
    </row>
    <row r="70" spans="1:4" x14ac:dyDescent="0.2">
      <c r="A70" s="33" t="s">
        <v>129</v>
      </c>
      <c r="B70" s="33">
        <v>2</v>
      </c>
      <c r="C70" s="53"/>
      <c r="D70" s="53"/>
    </row>
    <row r="71" spans="1:4" x14ac:dyDescent="0.2">
      <c r="A71" s="33" t="s">
        <v>173</v>
      </c>
      <c r="B71" s="33">
        <v>1</v>
      </c>
      <c r="C71" s="34" t="s">
        <v>391</v>
      </c>
      <c r="D71" s="34">
        <v>1</v>
      </c>
    </row>
    <row r="72" spans="1:4" x14ac:dyDescent="0.2">
      <c r="A72" s="33" t="s">
        <v>98</v>
      </c>
      <c r="B72" s="33">
        <v>1</v>
      </c>
      <c r="C72" s="53" t="s">
        <v>371</v>
      </c>
      <c r="D72" s="53">
        <v>23</v>
      </c>
    </row>
    <row r="73" spans="1:4" x14ac:dyDescent="0.2">
      <c r="A73" s="33" t="s">
        <v>112</v>
      </c>
      <c r="B73" s="33">
        <v>1</v>
      </c>
      <c r="C73" s="53"/>
      <c r="D73" s="53"/>
    </row>
    <row r="74" spans="1:4" x14ac:dyDescent="0.2">
      <c r="A74" s="33" t="s">
        <v>115</v>
      </c>
      <c r="B74" s="33">
        <v>1</v>
      </c>
      <c r="C74" s="53"/>
      <c r="D74" s="53"/>
    </row>
    <row r="75" spans="1:4" x14ac:dyDescent="0.2">
      <c r="A75" s="33" t="s">
        <v>118</v>
      </c>
      <c r="B75" s="33">
        <v>1</v>
      </c>
      <c r="C75" s="53"/>
      <c r="D75" s="53"/>
    </row>
    <row r="76" spans="1:4" x14ac:dyDescent="0.2">
      <c r="A76" s="33" t="s">
        <v>140</v>
      </c>
      <c r="B76" s="33">
        <v>2</v>
      </c>
      <c r="C76" s="53"/>
      <c r="D76" s="53"/>
    </row>
    <row r="77" spans="1:4" x14ac:dyDescent="0.2">
      <c r="A77" s="33" t="s">
        <v>141</v>
      </c>
      <c r="B77" s="33">
        <v>3</v>
      </c>
      <c r="C77" s="53"/>
      <c r="D77" s="53"/>
    </row>
    <row r="78" spans="1:4" x14ac:dyDescent="0.2">
      <c r="A78" s="33" t="s">
        <v>142</v>
      </c>
      <c r="B78" s="33">
        <v>2</v>
      </c>
      <c r="C78" s="53"/>
      <c r="D78" s="53"/>
    </row>
    <row r="79" spans="1:4" x14ac:dyDescent="0.2">
      <c r="A79" s="33" t="s">
        <v>166</v>
      </c>
      <c r="B79" s="33">
        <v>1</v>
      </c>
      <c r="C79" s="53"/>
      <c r="D79" s="53"/>
    </row>
    <row r="80" spans="1:4" x14ac:dyDescent="0.2">
      <c r="A80" s="33" t="s">
        <v>168</v>
      </c>
      <c r="B80" s="33">
        <v>3</v>
      </c>
      <c r="C80" s="53"/>
      <c r="D80" s="53"/>
    </row>
    <row r="81" spans="1:4" x14ac:dyDescent="0.2">
      <c r="A81" s="33" t="s">
        <v>169</v>
      </c>
      <c r="B81" s="33">
        <v>2</v>
      </c>
      <c r="C81" s="53"/>
      <c r="D81" s="53"/>
    </row>
    <row r="82" spans="1:4" x14ac:dyDescent="0.2">
      <c r="A82" s="33" t="s">
        <v>170</v>
      </c>
      <c r="B82" s="33">
        <v>2</v>
      </c>
      <c r="C82" s="53"/>
      <c r="D82" s="53"/>
    </row>
    <row r="83" spans="1:4" x14ac:dyDescent="0.2">
      <c r="A83" s="33" t="s">
        <v>187</v>
      </c>
      <c r="B83" s="33">
        <v>2</v>
      </c>
      <c r="C83" s="53"/>
      <c r="D83" s="53"/>
    </row>
    <row r="84" spans="1:4" x14ac:dyDescent="0.2">
      <c r="A84" s="33" t="s">
        <v>196</v>
      </c>
      <c r="B84" s="33">
        <v>2</v>
      </c>
      <c r="C84" s="53"/>
      <c r="D84" s="53"/>
    </row>
    <row r="85" spans="1:4" x14ac:dyDescent="0.2">
      <c r="A85" s="33" t="s">
        <v>84</v>
      </c>
      <c r="B85" s="33">
        <v>3</v>
      </c>
      <c r="C85" s="53" t="s">
        <v>372</v>
      </c>
      <c r="D85" s="53">
        <v>12</v>
      </c>
    </row>
    <row r="86" spans="1:4" x14ac:dyDescent="0.2">
      <c r="A86" s="33" t="s">
        <v>86</v>
      </c>
      <c r="B86" s="33">
        <v>1</v>
      </c>
      <c r="C86" s="53"/>
      <c r="D86" s="53"/>
    </row>
    <row r="87" spans="1:4" x14ac:dyDescent="0.2">
      <c r="A87" s="33" t="s">
        <v>90</v>
      </c>
      <c r="B87" s="33">
        <v>3</v>
      </c>
      <c r="C87" s="53"/>
      <c r="D87" s="53"/>
    </row>
    <row r="88" spans="1:4" x14ac:dyDescent="0.2">
      <c r="A88" s="33" t="s">
        <v>91</v>
      </c>
      <c r="B88" s="33">
        <v>2</v>
      </c>
      <c r="C88" s="53"/>
      <c r="D88" s="53"/>
    </row>
    <row r="89" spans="1:4" x14ac:dyDescent="0.2">
      <c r="A89" s="33" t="s">
        <v>92</v>
      </c>
      <c r="B89" s="33">
        <v>1</v>
      </c>
      <c r="C89" s="53"/>
      <c r="D89" s="53"/>
    </row>
    <row r="90" spans="1:4" x14ac:dyDescent="0.2">
      <c r="A90" s="33" t="s">
        <v>93</v>
      </c>
      <c r="B90" s="33">
        <v>1</v>
      </c>
      <c r="C90" s="53"/>
      <c r="D90" s="53"/>
    </row>
    <row r="91" spans="1:4" x14ac:dyDescent="0.2">
      <c r="A91" s="33" t="s">
        <v>94</v>
      </c>
      <c r="B91" s="33">
        <v>1</v>
      </c>
      <c r="C91" s="53"/>
      <c r="D91" s="53"/>
    </row>
    <row r="92" spans="1:4" x14ac:dyDescent="0.2">
      <c r="A92" s="33" t="s">
        <v>127</v>
      </c>
      <c r="B92" s="33">
        <v>1</v>
      </c>
      <c r="C92" s="34" t="s">
        <v>392</v>
      </c>
      <c r="D92" s="34">
        <v>1</v>
      </c>
    </row>
    <row r="93" spans="1:4" x14ac:dyDescent="0.2">
      <c r="A93" s="33" t="s">
        <v>51</v>
      </c>
      <c r="B93" s="33">
        <v>1</v>
      </c>
      <c r="C93" s="34" t="s">
        <v>393</v>
      </c>
      <c r="D93" s="34">
        <v>1</v>
      </c>
    </row>
    <row r="94" spans="1:4" x14ac:dyDescent="0.2">
      <c r="A94" s="33" t="s">
        <v>49</v>
      </c>
      <c r="B94" s="33">
        <v>1</v>
      </c>
      <c r="C94" s="53" t="s">
        <v>394</v>
      </c>
      <c r="D94" s="53">
        <v>2</v>
      </c>
    </row>
    <row r="95" spans="1:4" x14ac:dyDescent="0.2">
      <c r="A95" s="33" t="s">
        <v>50</v>
      </c>
      <c r="B95" s="33">
        <v>1</v>
      </c>
      <c r="C95" s="53"/>
      <c r="D95" s="53"/>
    </row>
    <row r="96" spans="1:4" x14ac:dyDescent="0.2">
      <c r="A96" s="33" t="s">
        <v>36</v>
      </c>
      <c r="B96" s="33">
        <v>1</v>
      </c>
      <c r="C96" s="34" t="s">
        <v>357</v>
      </c>
      <c r="D96" s="34">
        <v>1</v>
      </c>
    </row>
    <row r="97" spans="1:4" x14ac:dyDescent="0.2">
      <c r="A97" s="33" t="s">
        <v>25</v>
      </c>
      <c r="B97" s="33">
        <v>1</v>
      </c>
      <c r="C97" s="53" t="s">
        <v>376</v>
      </c>
      <c r="D97" s="53">
        <v>2</v>
      </c>
    </row>
    <row r="98" spans="1:4" x14ac:dyDescent="0.2">
      <c r="A98" s="33" t="s">
        <v>27</v>
      </c>
      <c r="B98" s="33">
        <v>1</v>
      </c>
      <c r="C98" s="53"/>
      <c r="D98" s="53"/>
    </row>
    <row r="99" spans="1:4" x14ac:dyDescent="0.2">
      <c r="A99" s="33" t="s">
        <v>13</v>
      </c>
      <c r="B99" s="33">
        <v>1</v>
      </c>
      <c r="C99" s="53" t="s">
        <v>358</v>
      </c>
      <c r="D99" s="53">
        <v>4</v>
      </c>
    </row>
    <row r="100" spans="1:4" x14ac:dyDescent="0.2">
      <c r="A100" s="33" t="s">
        <v>19</v>
      </c>
      <c r="B100" s="33">
        <v>1</v>
      </c>
      <c r="C100" s="53"/>
      <c r="D100" s="53"/>
    </row>
    <row r="101" spans="1:4" x14ac:dyDescent="0.2">
      <c r="A101" s="33" t="s">
        <v>20</v>
      </c>
      <c r="B101" s="33">
        <v>1</v>
      </c>
      <c r="C101" s="53"/>
      <c r="D101" s="53"/>
    </row>
    <row r="102" spans="1:4" x14ac:dyDescent="0.2">
      <c r="A102" s="33" t="s">
        <v>21</v>
      </c>
      <c r="B102" s="33">
        <v>1</v>
      </c>
      <c r="C102" s="53"/>
      <c r="D102" s="53"/>
    </row>
    <row r="103" spans="1:4" x14ac:dyDescent="0.2">
      <c r="A103" s="33" t="s">
        <v>7</v>
      </c>
      <c r="B103" s="33">
        <v>1</v>
      </c>
      <c r="C103" s="53" t="s">
        <v>377</v>
      </c>
      <c r="D103" s="53">
        <v>2</v>
      </c>
    </row>
    <row r="104" spans="1:4" x14ac:dyDescent="0.2">
      <c r="A104" s="33" t="s">
        <v>8</v>
      </c>
      <c r="B104" s="33">
        <v>1</v>
      </c>
      <c r="C104" s="53"/>
      <c r="D104" s="53"/>
    </row>
    <row r="105" spans="1:4" x14ac:dyDescent="0.2">
      <c r="A105" s="33" t="s">
        <v>58</v>
      </c>
      <c r="B105" s="33">
        <v>3</v>
      </c>
      <c r="C105" s="21" t="s">
        <v>378</v>
      </c>
      <c r="D105" s="21">
        <v>3</v>
      </c>
    </row>
    <row r="106" spans="1:4" x14ac:dyDescent="0.2">
      <c r="A106" s="33" t="s">
        <v>5</v>
      </c>
      <c r="B106" s="33">
        <v>1</v>
      </c>
      <c r="C106" s="34" t="s">
        <v>395</v>
      </c>
      <c r="D106" s="34">
        <v>1</v>
      </c>
    </row>
    <row r="107" spans="1:4" x14ac:dyDescent="0.2">
      <c r="A107" s="33" t="s">
        <v>69</v>
      </c>
      <c r="B107" s="33">
        <v>1</v>
      </c>
      <c r="C107" s="34" t="s">
        <v>396</v>
      </c>
      <c r="D107" s="34">
        <v>1</v>
      </c>
    </row>
    <row r="108" spans="1:4" s="1" customFormat="1" x14ac:dyDescent="0.2">
      <c r="A108" s="35" t="s">
        <v>400</v>
      </c>
      <c r="B108" s="35">
        <v>151</v>
      </c>
      <c r="C108" s="35">
        <v>35</v>
      </c>
      <c r="D108" s="35">
        <v>151</v>
      </c>
    </row>
  </sheetData>
  <mergeCells count="44">
    <mergeCell ref="C2:C3"/>
    <mergeCell ref="D2:D3"/>
    <mergeCell ref="C5:C7"/>
    <mergeCell ref="D5:D7"/>
    <mergeCell ref="C8:C9"/>
    <mergeCell ref="D8:D9"/>
    <mergeCell ref="C10:C11"/>
    <mergeCell ref="D10:D11"/>
    <mergeCell ref="C12:C14"/>
    <mergeCell ref="D12:D14"/>
    <mergeCell ref="C15:C18"/>
    <mergeCell ref="D15:D18"/>
    <mergeCell ref="C21:C23"/>
    <mergeCell ref="D21:D23"/>
    <mergeCell ref="C26:C27"/>
    <mergeCell ref="D26:D27"/>
    <mergeCell ref="C28:C31"/>
    <mergeCell ref="D28:D31"/>
    <mergeCell ref="C32:C34"/>
    <mergeCell ref="D32:D34"/>
    <mergeCell ref="C35:C38"/>
    <mergeCell ref="D35:D38"/>
    <mergeCell ref="C40:C55"/>
    <mergeCell ref="D40:D55"/>
    <mergeCell ref="C56:C61"/>
    <mergeCell ref="D56:D61"/>
    <mergeCell ref="C62:C63"/>
    <mergeCell ref="D62:D63"/>
    <mergeCell ref="C64:C68"/>
    <mergeCell ref="D64:D68"/>
    <mergeCell ref="C69:C70"/>
    <mergeCell ref="D69:D70"/>
    <mergeCell ref="C72:C84"/>
    <mergeCell ref="D72:D84"/>
    <mergeCell ref="C85:C91"/>
    <mergeCell ref="D85:D91"/>
    <mergeCell ref="C103:C104"/>
    <mergeCell ref="D103:D104"/>
    <mergeCell ref="C94:C95"/>
    <mergeCell ref="D94:D95"/>
    <mergeCell ref="C97:C98"/>
    <mergeCell ref="D97:D98"/>
    <mergeCell ref="C99:C102"/>
    <mergeCell ref="D99:D102"/>
  </mergeCells>
  <pageMargins left="0.50980000000000003" right="0.37560000000000004" top="0.53190000000000004" bottom="0.74450000000000016" header="0.33190000000000008" footer="0.34450000000000008"/>
  <pageSetup paperSize="0" fitToWidth="0" fitToHeight="0" pageOrder="overThenDown" orientation="portrait" useFirstPageNumber="1" horizontalDpi="0" verticalDpi="0" copies="0"/>
  <headerFooter alignWithMargins="0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tabSelected="1" zoomScaleNormal="100" workbookViewId="0">
      <selection activeCell="B10" sqref="B10"/>
    </sheetView>
  </sheetViews>
  <sheetFormatPr defaultRowHeight="12.75" x14ac:dyDescent="0.2"/>
  <cols>
    <col min="1" max="1" width="33.125" style="4" bestFit="1" customWidth="1"/>
    <col min="2" max="2" width="12" style="10" customWidth="1"/>
    <col min="3" max="3" width="18.375" style="10" customWidth="1"/>
    <col min="4" max="4" width="11.125" style="12" customWidth="1"/>
    <col min="5" max="5" width="10.75" style="15" customWidth="1"/>
    <col min="6" max="6" width="11.75" style="3" customWidth="1"/>
    <col min="7" max="16384" width="9" style="3"/>
  </cols>
  <sheetData>
    <row r="1" spans="1:6" s="54" customFormat="1" ht="61.5" customHeight="1" x14ac:dyDescent="0.2">
      <c r="A1" s="56" t="s">
        <v>424</v>
      </c>
      <c r="B1" s="56"/>
      <c r="C1" s="56"/>
      <c r="D1" s="56"/>
      <c r="E1" s="56"/>
      <c r="F1" s="56"/>
    </row>
    <row r="3" spans="1:6" ht="38.25" x14ac:dyDescent="0.2">
      <c r="A3" s="40" t="s">
        <v>399</v>
      </c>
      <c r="B3" s="41" t="s">
        <v>412</v>
      </c>
      <c r="C3" s="41" t="s">
        <v>413</v>
      </c>
      <c r="D3" s="42" t="s">
        <v>410</v>
      </c>
      <c r="E3" s="43" t="s">
        <v>411</v>
      </c>
      <c r="F3" s="43" t="s">
        <v>423</v>
      </c>
    </row>
    <row r="4" spans="1:6" x14ac:dyDescent="0.2">
      <c r="A4" s="5" t="s">
        <v>393</v>
      </c>
      <c r="B4" s="8">
        <v>0</v>
      </c>
      <c r="C4" s="8">
        <v>1</v>
      </c>
      <c r="D4" s="9">
        <f t="shared" ref="D4:D48" si="0">C4+B4</f>
        <v>1</v>
      </c>
      <c r="E4" s="13">
        <f t="shared" ref="E4:E48" si="1">B4/D4</f>
        <v>0</v>
      </c>
      <c r="F4" s="55">
        <f>E4*100</f>
        <v>0</v>
      </c>
    </row>
    <row r="5" spans="1:6" x14ac:dyDescent="0.2">
      <c r="A5" s="5" t="s">
        <v>422</v>
      </c>
      <c r="B5" s="8">
        <v>1</v>
      </c>
      <c r="C5" s="8">
        <v>1</v>
      </c>
      <c r="D5" s="9">
        <f t="shared" si="0"/>
        <v>2</v>
      </c>
      <c r="E5" s="13">
        <f t="shared" si="1"/>
        <v>0.5</v>
      </c>
      <c r="F5" s="55">
        <f t="shared" ref="F5:F48" si="2">E5*100</f>
        <v>50</v>
      </c>
    </row>
    <row r="6" spans="1:6" ht="12.75" customHeight="1" x14ac:dyDescent="0.2">
      <c r="A6" s="5" t="s">
        <v>365</v>
      </c>
      <c r="B6" s="8">
        <v>2</v>
      </c>
      <c r="C6" s="8">
        <v>1</v>
      </c>
      <c r="D6" s="9">
        <f t="shared" si="0"/>
        <v>3</v>
      </c>
      <c r="E6" s="13">
        <f t="shared" si="1"/>
        <v>0.66666666666666663</v>
      </c>
      <c r="F6" s="55">
        <f t="shared" si="2"/>
        <v>66.666666666666657</v>
      </c>
    </row>
    <row r="7" spans="1:6" ht="12.75" customHeight="1" x14ac:dyDescent="0.2">
      <c r="A7" s="5" t="s">
        <v>381</v>
      </c>
      <c r="B7" s="8">
        <v>0</v>
      </c>
      <c r="C7" s="8">
        <v>3</v>
      </c>
      <c r="D7" s="9">
        <f t="shared" si="0"/>
        <v>3</v>
      </c>
      <c r="E7" s="13">
        <f t="shared" si="1"/>
        <v>0</v>
      </c>
      <c r="F7" s="55">
        <f t="shared" si="2"/>
        <v>0</v>
      </c>
    </row>
    <row r="8" spans="1:6" ht="12.75" customHeight="1" x14ac:dyDescent="0.2">
      <c r="A8" s="5" t="s">
        <v>380</v>
      </c>
      <c r="B8" s="8">
        <v>0</v>
      </c>
      <c r="C8" s="8">
        <v>3</v>
      </c>
      <c r="D8" s="9">
        <f t="shared" si="0"/>
        <v>3</v>
      </c>
      <c r="E8" s="13">
        <f t="shared" si="1"/>
        <v>0</v>
      </c>
      <c r="F8" s="55">
        <f t="shared" si="2"/>
        <v>0</v>
      </c>
    </row>
    <row r="9" spans="1:6" ht="12.75" customHeight="1" x14ac:dyDescent="0.2">
      <c r="A9" s="5" t="s">
        <v>385</v>
      </c>
      <c r="B9" s="8">
        <v>0</v>
      </c>
      <c r="C9" s="8">
        <v>3</v>
      </c>
      <c r="D9" s="9">
        <f t="shared" si="0"/>
        <v>3</v>
      </c>
      <c r="E9" s="13">
        <f t="shared" si="1"/>
        <v>0</v>
      </c>
      <c r="F9" s="55">
        <f t="shared" si="2"/>
        <v>0</v>
      </c>
    </row>
    <row r="10" spans="1:6" x14ac:dyDescent="0.2">
      <c r="A10" s="5" t="s">
        <v>374</v>
      </c>
      <c r="B10" s="8">
        <v>3</v>
      </c>
      <c r="C10" s="8">
        <v>0</v>
      </c>
      <c r="D10" s="9">
        <f t="shared" si="0"/>
        <v>3</v>
      </c>
      <c r="E10" s="13">
        <f t="shared" si="1"/>
        <v>1</v>
      </c>
      <c r="F10" s="55">
        <f t="shared" si="2"/>
        <v>100</v>
      </c>
    </row>
    <row r="11" spans="1:6" ht="12.75" customHeight="1" x14ac:dyDescent="0.2">
      <c r="A11" s="5" t="s">
        <v>375</v>
      </c>
      <c r="B11" s="8">
        <v>2</v>
      </c>
      <c r="C11" s="8">
        <v>1</v>
      </c>
      <c r="D11" s="9">
        <f t="shared" si="0"/>
        <v>3</v>
      </c>
      <c r="E11" s="13">
        <f t="shared" si="1"/>
        <v>0.66666666666666663</v>
      </c>
      <c r="F11" s="55">
        <f t="shared" si="2"/>
        <v>66.666666666666657</v>
      </c>
    </row>
    <row r="12" spans="1:6" x14ac:dyDescent="0.2">
      <c r="A12" s="6" t="s">
        <v>334</v>
      </c>
      <c r="B12" s="8">
        <v>2</v>
      </c>
      <c r="C12" s="8">
        <v>2</v>
      </c>
      <c r="D12" s="9">
        <f t="shared" si="0"/>
        <v>4</v>
      </c>
      <c r="E12" s="13">
        <f t="shared" si="1"/>
        <v>0.5</v>
      </c>
      <c r="F12" s="55">
        <f t="shared" si="2"/>
        <v>50</v>
      </c>
    </row>
    <row r="13" spans="1:6" x14ac:dyDescent="0.2">
      <c r="A13" s="5" t="s">
        <v>346</v>
      </c>
      <c r="B13" s="8">
        <v>2</v>
      </c>
      <c r="C13" s="8">
        <v>2</v>
      </c>
      <c r="D13" s="9">
        <f t="shared" si="0"/>
        <v>4</v>
      </c>
      <c r="E13" s="13">
        <f t="shared" si="1"/>
        <v>0.5</v>
      </c>
      <c r="F13" s="55">
        <f t="shared" si="2"/>
        <v>50</v>
      </c>
    </row>
    <row r="14" spans="1:6" ht="12.75" customHeight="1" x14ac:dyDescent="0.2">
      <c r="A14" s="5" t="s">
        <v>386</v>
      </c>
      <c r="B14" s="8">
        <v>0</v>
      </c>
      <c r="C14" s="8">
        <v>4</v>
      </c>
      <c r="D14" s="9">
        <f t="shared" si="0"/>
        <v>4</v>
      </c>
      <c r="E14" s="13">
        <f t="shared" si="1"/>
        <v>0</v>
      </c>
      <c r="F14" s="55">
        <f t="shared" si="2"/>
        <v>0</v>
      </c>
    </row>
    <row r="15" spans="1:6" ht="12.75" customHeight="1" x14ac:dyDescent="0.2">
      <c r="A15" s="5" t="s">
        <v>360</v>
      </c>
      <c r="B15" s="8">
        <v>3</v>
      </c>
      <c r="C15" s="8">
        <v>1</v>
      </c>
      <c r="D15" s="9">
        <f t="shared" si="0"/>
        <v>4</v>
      </c>
      <c r="E15" s="13">
        <f t="shared" si="1"/>
        <v>0.75</v>
      </c>
      <c r="F15" s="55">
        <f t="shared" si="2"/>
        <v>75</v>
      </c>
    </row>
    <row r="16" spans="1:6" x14ac:dyDescent="0.2">
      <c r="A16" s="6" t="s">
        <v>378</v>
      </c>
      <c r="B16" s="7">
        <v>1</v>
      </c>
      <c r="C16" s="8">
        <v>3</v>
      </c>
      <c r="D16" s="9">
        <f t="shared" si="0"/>
        <v>4</v>
      </c>
      <c r="E16" s="13">
        <f t="shared" si="1"/>
        <v>0.25</v>
      </c>
      <c r="F16" s="55">
        <f t="shared" si="2"/>
        <v>25</v>
      </c>
    </row>
    <row r="17" spans="1:6" x14ac:dyDescent="0.2">
      <c r="A17" s="5" t="s">
        <v>343</v>
      </c>
      <c r="B17" s="8">
        <v>1</v>
      </c>
      <c r="C17" s="8">
        <v>4</v>
      </c>
      <c r="D17" s="9">
        <f t="shared" si="0"/>
        <v>5</v>
      </c>
      <c r="E17" s="13">
        <f t="shared" si="1"/>
        <v>0.2</v>
      </c>
      <c r="F17" s="55">
        <f t="shared" si="2"/>
        <v>20</v>
      </c>
    </row>
    <row r="18" spans="1:6" ht="12.75" customHeight="1" x14ac:dyDescent="0.2">
      <c r="A18" s="5" t="s">
        <v>357</v>
      </c>
      <c r="B18" s="8">
        <v>3</v>
      </c>
      <c r="C18" s="8">
        <v>2</v>
      </c>
      <c r="D18" s="9">
        <f t="shared" si="0"/>
        <v>5</v>
      </c>
      <c r="E18" s="13">
        <f t="shared" si="1"/>
        <v>0.6</v>
      </c>
      <c r="F18" s="55">
        <f t="shared" si="2"/>
        <v>60</v>
      </c>
    </row>
    <row r="19" spans="1:6" ht="12.75" customHeight="1" x14ac:dyDescent="0.2">
      <c r="A19" s="5" t="s">
        <v>376</v>
      </c>
      <c r="B19" s="8">
        <v>3</v>
      </c>
      <c r="C19" s="8">
        <v>2</v>
      </c>
      <c r="D19" s="9">
        <f t="shared" si="0"/>
        <v>5</v>
      </c>
      <c r="E19" s="13">
        <f t="shared" si="1"/>
        <v>0.6</v>
      </c>
      <c r="F19" s="55">
        <f t="shared" si="2"/>
        <v>60</v>
      </c>
    </row>
    <row r="20" spans="1:6" ht="12.75" customHeight="1" x14ac:dyDescent="0.2">
      <c r="A20" s="5" t="s">
        <v>377</v>
      </c>
      <c r="B20" s="8">
        <v>3</v>
      </c>
      <c r="C20" s="8">
        <v>2</v>
      </c>
      <c r="D20" s="9">
        <f t="shared" si="0"/>
        <v>5</v>
      </c>
      <c r="E20" s="13">
        <f t="shared" si="1"/>
        <v>0.6</v>
      </c>
      <c r="F20" s="55">
        <f t="shared" si="2"/>
        <v>60</v>
      </c>
    </row>
    <row r="21" spans="1:6" ht="12.75" customHeight="1" x14ac:dyDescent="0.2">
      <c r="A21" s="6" t="s">
        <v>335</v>
      </c>
      <c r="B21" s="8">
        <v>3</v>
      </c>
      <c r="C21" s="8">
        <v>3</v>
      </c>
      <c r="D21" s="9">
        <f t="shared" si="0"/>
        <v>6</v>
      </c>
      <c r="E21" s="13">
        <f t="shared" si="1"/>
        <v>0.5</v>
      </c>
      <c r="F21" s="55">
        <f t="shared" si="2"/>
        <v>50</v>
      </c>
    </row>
    <row r="22" spans="1:6" ht="12.75" customHeight="1" x14ac:dyDescent="0.2">
      <c r="A22" s="5" t="s">
        <v>366</v>
      </c>
      <c r="B22" s="8">
        <v>5</v>
      </c>
      <c r="C22" s="8">
        <v>1</v>
      </c>
      <c r="D22" s="9">
        <f t="shared" si="0"/>
        <v>6</v>
      </c>
      <c r="E22" s="13">
        <f t="shared" si="1"/>
        <v>0.83333333333333337</v>
      </c>
      <c r="F22" s="55">
        <f t="shared" si="2"/>
        <v>83.333333333333343</v>
      </c>
    </row>
    <row r="23" spans="1:6" ht="12.75" customHeight="1" x14ac:dyDescent="0.2">
      <c r="A23" s="6" t="s">
        <v>340</v>
      </c>
      <c r="B23" s="8">
        <v>5</v>
      </c>
      <c r="C23" s="8">
        <v>1</v>
      </c>
      <c r="D23" s="9">
        <f t="shared" si="0"/>
        <v>6</v>
      </c>
      <c r="E23" s="13">
        <f t="shared" si="1"/>
        <v>0.83333333333333337</v>
      </c>
      <c r="F23" s="55">
        <f t="shared" si="2"/>
        <v>83.333333333333343</v>
      </c>
    </row>
    <row r="24" spans="1:6" ht="12.75" customHeight="1" x14ac:dyDescent="0.2">
      <c r="A24" s="5" t="s">
        <v>357</v>
      </c>
      <c r="B24" s="8">
        <v>5</v>
      </c>
      <c r="C24" s="8">
        <v>1</v>
      </c>
      <c r="D24" s="9">
        <f t="shared" si="0"/>
        <v>6</v>
      </c>
      <c r="E24" s="13">
        <f t="shared" si="1"/>
        <v>0.83333333333333337</v>
      </c>
      <c r="F24" s="55">
        <f t="shared" si="2"/>
        <v>83.333333333333343</v>
      </c>
    </row>
    <row r="25" spans="1:6" ht="12.75" customHeight="1" x14ac:dyDescent="0.2">
      <c r="A25" s="5" t="s">
        <v>361</v>
      </c>
      <c r="B25" s="8">
        <v>3</v>
      </c>
      <c r="C25" s="8">
        <v>3</v>
      </c>
      <c r="D25" s="9">
        <f t="shared" si="0"/>
        <v>6</v>
      </c>
      <c r="E25" s="13">
        <f t="shared" si="1"/>
        <v>0.5</v>
      </c>
      <c r="F25" s="55">
        <f t="shared" si="2"/>
        <v>50</v>
      </c>
    </row>
    <row r="26" spans="1:6" ht="12.75" customHeight="1" x14ac:dyDescent="0.2">
      <c r="A26" s="5" t="s">
        <v>342</v>
      </c>
      <c r="B26" s="8">
        <v>2</v>
      </c>
      <c r="C26" s="8">
        <v>5</v>
      </c>
      <c r="D26" s="9">
        <f t="shared" si="0"/>
        <v>7</v>
      </c>
      <c r="E26" s="13">
        <f t="shared" si="1"/>
        <v>0.2857142857142857</v>
      </c>
      <c r="F26" s="55">
        <f t="shared" si="2"/>
        <v>28.571428571428569</v>
      </c>
    </row>
    <row r="27" spans="1:6" x14ac:dyDescent="0.2">
      <c r="A27" s="5" t="s">
        <v>359</v>
      </c>
      <c r="B27" s="8">
        <v>2</v>
      </c>
      <c r="C27" s="8">
        <v>5</v>
      </c>
      <c r="D27" s="9">
        <f t="shared" si="0"/>
        <v>7</v>
      </c>
      <c r="E27" s="13">
        <f t="shared" si="1"/>
        <v>0.2857142857142857</v>
      </c>
      <c r="F27" s="55">
        <f t="shared" si="2"/>
        <v>28.571428571428569</v>
      </c>
    </row>
    <row r="28" spans="1:6" ht="12.75" customHeight="1" x14ac:dyDescent="0.2">
      <c r="A28" s="5" t="s">
        <v>345</v>
      </c>
      <c r="B28" s="8">
        <v>3</v>
      </c>
      <c r="C28" s="8">
        <v>5</v>
      </c>
      <c r="D28" s="9">
        <f t="shared" si="0"/>
        <v>8</v>
      </c>
      <c r="E28" s="13">
        <f t="shared" si="1"/>
        <v>0.375</v>
      </c>
      <c r="F28" s="55">
        <f t="shared" si="2"/>
        <v>37.5</v>
      </c>
    </row>
    <row r="29" spans="1:6" ht="12.75" customHeight="1" x14ac:dyDescent="0.2">
      <c r="A29" s="5" t="s">
        <v>364</v>
      </c>
      <c r="B29" s="8">
        <v>1</v>
      </c>
      <c r="C29" s="8">
        <v>8</v>
      </c>
      <c r="D29" s="9">
        <f t="shared" si="0"/>
        <v>9</v>
      </c>
      <c r="E29" s="13">
        <f t="shared" si="1"/>
        <v>0.1111111111111111</v>
      </c>
      <c r="F29" s="55">
        <f t="shared" si="2"/>
        <v>11.111111111111111</v>
      </c>
    </row>
    <row r="30" spans="1:6" ht="12.75" customHeight="1" x14ac:dyDescent="0.2">
      <c r="A30" s="5" t="s">
        <v>344</v>
      </c>
      <c r="B30" s="8">
        <v>2</v>
      </c>
      <c r="C30" s="8">
        <v>7</v>
      </c>
      <c r="D30" s="9">
        <f t="shared" si="0"/>
        <v>9</v>
      </c>
      <c r="E30" s="13">
        <f t="shared" si="1"/>
        <v>0.22222222222222221</v>
      </c>
      <c r="F30" s="55">
        <f t="shared" si="2"/>
        <v>22.222222222222221</v>
      </c>
    </row>
    <row r="31" spans="1:6" ht="12.75" customHeight="1" x14ac:dyDescent="0.2">
      <c r="A31" s="5" t="s">
        <v>392</v>
      </c>
      <c r="B31" s="8">
        <v>4</v>
      </c>
      <c r="C31" s="8">
        <v>5</v>
      </c>
      <c r="D31" s="9">
        <f t="shared" si="0"/>
        <v>9</v>
      </c>
      <c r="E31" s="13">
        <f t="shared" si="1"/>
        <v>0.44444444444444442</v>
      </c>
      <c r="F31" s="55">
        <f t="shared" si="2"/>
        <v>44.444444444444443</v>
      </c>
    </row>
    <row r="32" spans="1:6" ht="12.75" customHeight="1" x14ac:dyDescent="0.2">
      <c r="A32" s="5" t="s">
        <v>391</v>
      </c>
      <c r="B32" s="8">
        <v>5</v>
      </c>
      <c r="C32" s="8">
        <v>5</v>
      </c>
      <c r="D32" s="9">
        <f t="shared" si="0"/>
        <v>10</v>
      </c>
      <c r="E32" s="13">
        <f t="shared" si="1"/>
        <v>0.5</v>
      </c>
      <c r="F32" s="55">
        <f t="shared" si="2"/>
        <v>50</v>
      </c>
    </row>
    <row r="33" spans="1:6" ht="12.75" customHeight="1" x14ac:dyDescent="0.2">
      <c r="A33" s="6" t="s">
        <v>339</v>
      </c>
      <c r="B33" s="8">
        <v>7</v>
      </c>
      <c r="C33" s="8">
        <v>4</v>
      </c>
      <c r="D33" s="9">
        <f t="shared" si="0"/>
        <v>11</v>
      </c>
      <c r="E33" s="13">
        <f t="shared" si="1"/>
        <v>0.63636363636363635</v>
      </c>
      <c r="F33" s="55">
        <f t="shared" si="2"/>
        <v>63.636363636363633</v>
      </c>
    </row>
    <row r="34" spans="1:6" ht="12.75" customHeight="1" x14ac:dyDescent="0.2">
      <c r="A34" s="5" t="s">
        <v>388</v>
      </c>
      <c r="B34" s="8">
        <v>3</v>
      </c>
      <c r="C34" s="8">
        <v>8</v>
      </c>
      <c r="D34" s="9">
        <f t="shared" si="0"/>
        <v>11</v>
      </c>
      <c r="E34" s="13">
        <f t="shared" si="1"/>
        <v>0.27272727272727271</v>
      </c>
      <c r="F34" s="55">
        <f t="shared" si="2"/>
        <v>27.27272727272727</v>
      </c>
    </row>
    <row r="35" spans="1:6" ht="12.75" customHeight="1" x14ac:dyDescent="0.2">
      <c r="A35" s="5" t="s">
        <v>358</v>
      </c>
      <c r="B35" s="8">
        <v>4</v>
      </c>
      <c r="C35" s="8">
        <v>8</v>
      </c>
      <c r="D35" s="9">
        <f t="shared" si="0"/>
        <v>12</v>
      </c>
      <c r="E35" s="13">
        <f t="shared" si="1"/>
        <v>0.33333333333333331</v>
      </c>
      <c r="F35" s="55">
        <f t="shared" si="2"/>
        <v>33.333333333333329</v>
      </c>
    </row>
    <row r="36" spans="1:6" ht="12.75" customHeight="1" x14ac:dyDescent="0.2">
      <c r="A36" s="6" t="s">
        <v>337</v>
      </c>
      <c r="B36" s="8">
        <v>6</v>
      </c>
      <c r="C36" s="8">
        <v>8</v>
      </c>
      <c r="D36" s="9">
        <f t="shared" si="0"/>
        <v>14</v>
      </c>
      <c r="E36" s="13">
        <f t="shared" si="1"/>
        <v>0.42857142857142855</v>
      </c>
      <c r="F36" s="55">
        <f t="shared" si="2"/>
        <v>42.857142857142854</v>
      </c>
    </row>
    <row r="37" spans="1:6" ht="12.75" customHeight="1" x14ac:dyDescent="0.2">
      <c r="A37" s="5" t="s">
        <v>367</v>
      </c>
      <c r="B37" s="8">
        <v>14</v>
      </c>
      <c r="C37" s="8">
        <v>0</v>
      </c>
      <c r="D37" s="9">
        <f t="shared" si="0"/>
        <v>14</v>
      </c>
      <c r="E37" s="13">
        <f t="shared" si="1"/>
        <v>1</v>
      </c>
      <c r="F37" s="55">
        <f t="shared" si="2"/>
        <v>100</v>
      </c>
    </row>
    <row r="38" spans="1:6" ht="12.75" customHeight="1" x14ac:dyDescent="0.2">
      <c r="A38" s="5" t="s">
        <v>372</v>
      </c>
      <c r="B38" s="8">
        <v>2</v>
      </c>
      <c r="C38" s="8">
        <v>12</v>
      </c>
      <c r="D38" s="9">
        <f t="shared" si="0"/>
        <v>14</v>
      </c>
      <c r="E38" s="13">
        <f t="shared" si="1"/>
        <v>0.14285714285714285</v>
      </c>
      <c r="F38" s="55">
        <f t="shared" si="2"/>
        <v>14.285714285714285</v>
      </c>
    </row>
    <row r="39" spans="1:6" ht="12.75" customHeight="1" x14ac:dyDescent="0.2">
      <c r="A39" s="6" t="s">
        <v>338</v>
      </c>
      <c r="B39" s="8">
        <v>5</v>
      </c>
      <c r="C39" s="8">
        <v>10</v>
      </c>
      <c r="D39" s="9">
        <f t="shared" si="0"/>
        <v>15</v>
      </c>
      <c r="E39" s="13">
        <f t="shared" si="1"/>
        <v>0.33333333333333331</v>
      </c>
      <c r="F39" s="55">
        <f t="shared" si="2"/>
        <v>33.333333333333329</v>
      </c>
    </row>
    <row r="40" spans="1:6" x14ac:dyDescent="0.2">
      <c r="A40" s="5" t="s">
        <v>373</v>
      </c>
      <c r="B40" s="8">
        <v>13</v>
      </c>
      <c r="C40" s="8">
        <v>8</v>
      </c>
      <c r="D40" s="9">
        <f t="shared" si="0"/>
        <v>21</v>
      </c>
      <c r="E40" s="13">
        <f t="shared" si="1"/>
        <v>0.61904761904761907</v>
      </c>
      <c r="F40" s="55">
        <f t="shared" si="2"/>
        <v>61.904761904761905</v>
      </c>
    </row>
    <row r="41" spans="1:6" ht="12.75" customHeight="1" x14ac:dyDescent="0.2">
      <c r="A41" s="5" t="s">
        <v>348</v>
      </c>
      <c r="B41" s="8">
        <v>7</v>
      </c>
      <c r="C41" s="8">
        <v>15</v>
      </c>
      <c r="D41" s="9">
        <f t="shared" si="0"/>
        <v>22</v>
      </c>
      <c r="E41" s="13">
        <f t="shared" si="1"/>
        <v>0.31818181818181818</v>
      </c>
      <c r="F41" s="55">
        <f>E41*100</f>
        <v>31.818181818181817</v>
      </c>
    </row>
    <row r="42" spans="1:6" ht="12.75" customHeight="1" x14ac:dyDescent="0.2">
      <c r="A42" s="6" t="s">
        <v>341</v>
      </c>
      <c r="B42" s="8">
        <v>15</v>
      </c>
      <c r="C42" s="8">
        <v>12</v>
      </c>
      <c r="D42" s="9">
        <f t="shared" si="0"/>
        <v>27</v>
      </c>
      <c r="E42" s="13">
        <f t="shared" si="1"/>
        <v>0.55555555555555558</v>
      </c>
      <c r="F42" s="55">
        <f t="shared" si="2"/>
        <v>55.555555555555557</v>
      </c>
    </row>
    <row r="43" spans="1:6" ht="12.75" customHeight="1" x14ac:dyDescent="0.2">
      <c r="A43" s="5" t="s">
        <v>389</v>
      </c>
      <c r="B43" s="8">
        <v>11</v>
      </c>
      <c r="C43" s="8">
        <v>16</v>
      </c>
      <c r="D43" s="9">
        <f t="shared" si="0"/>
        <v>27</v>
      </c>
      <c r="E43" s="13">
        <f t="shared" si="1"/>
        <v>0.40740740740740738</v>
      </c>
      <c r="F43" s="55">
        <f t="shared" si="2"/>
        <v>40.74074074074074</v>
      </c>
    </row>
    <row r="44" spans="1:6" ht="12.75" customHeight="1" x14ac:dyDescent="0.2">
      <c r="A44" s="5" t="s">
        <v>390</v>
      </c>
      <c r="B44" s="8">
        <v>9</v>
      </c>
      <c r="C44" s="8">
        <v>20</v>
      </c>
      <c r="D44" s="9">
        <f t="shared" si="0"/>
        <v>29</v>
      </c>
      <c r="E44" s="13">
        <f t="shared" si="1"/>
        <v>0.31034482758620691</v>
      </c>
      <c r="F44" s="55">
        <f t="shared" si="2"/>
        <v>31.03448275862069</v>
      </c>
    </row>
    <row r="45" spans="1:6" ht="12.75" customHeight="1" x14ac:dyDescent="0.2">
      <c r="A45" s="5" t="s">
        <v>347</v>
      </c>
      <c r="B45" s="8">
        <v>6</v>
      </c>
      <c r="C45" s="8">
        <v>25</v>
      </c>
      <c r="D45" s="9">
        <f t="shared" si="0"/>
        <v>31</v>
      </c>
      <c r="E45" s="13">
        <f t="shared" si="1"/>
        <v>0.19354838709677419</v>
      </c>
      <c r="F45" s="55">
        <f t="shared" si="2"/>
        <v>19.35483870967742</v>
      </c>
    </row>
    <row r="46" spans="1:6" ht="12.75" customHeight="1" x14ac:dyDescent="0.2">
      <c r="A46" s="6" t="s">
        <v>336</v>
      </c>
      <c r="B46" s="8">
        <v>21</v>
      </c>
      <c r="C46" s="8">
        <v>26</v>
      </c>
      <c r="D46" s="9">
        <f t="shared" si="0"/>
        <v>47</v>
      </c>
      <c r="E46" s="13">
        <f t="shared" si="1"/>
        <v>0.44680851063829785</v>
      </c>
      <c r="F46" s="55">
        <f t="shared" si="2"/>
        <v>44.680851063829785</v>
      </c>
    </row>
    <row r="47" spans="1:6" ht="12.75" customHeight="1" x14ac:dyDescent="0.2">
      <c r="A47" s="5" t="s">
        <v>371</v>
      </c>
      <c r="B47" s="8">
        <v>17</v>
      </c>
      <c r="C47" s="8">
        <v>35</v>
      </c>
      <c r="D47" s="9">
        <f t="shared" si="0"/>
        <v>52</v>
      </c>
      <c r="E47" s="13">
        <f t="shared" si="1"/>
        <v>0.32692307692307693</v>
      </c>
      <c r="F47" s="55">
        <f t="shared" si="2"/>
        <v>32.692307692307693</v>
      </c>
    </row>
    <row r="48" spans="1:6" ht="12.75" customHeight="1" x14ac:dyDescent="0.2">
      <c r="A48" s="5" t="s">
        <v>396</v>
      </c>
      <c r="B48" s="8">
        <v>33</v>
      </c>
      <c r="C48" s="8">
        <v>22</v>
      </c>
      <c r="D48" s="9">
        <f t="shared" si="0"/>
        <v>55</v>
      </c>
      <c r="E48" s="13">
        <f t="shared" si="1"/>
        <v>0.6</v>
      </c>
      <c r="F48" s="55">
        <f t="shared" si="2"/>
        <v>60</v>
      </c>
    </row>
    <row r="49" spans="4:5" x14ac:dyDescent="0.2">
      <c r="D49" s="11"/>
      <c r="E49" s="14"/>
    </row>
    <row r="50" spans="4:5" ht="12.75" customHeight="1" x14ac:dyDescent="0.2"/>
    <row r="51" spans="4:5" ht="12.75" customHeight="1" x14ac:dyDescent="0.2"/>
    <row r="52" spans="4:5" ht="12.75" customHeight="1" x14ac:dyDescent="0.2"/>
    <row r="53" spans="4:5" ht="12.75" customHeight="1" x14ac:dyDescent="0.2"/>
    <row r="54" spans="4:5" ht="12.75" customHeight="1" x14ac:dyDescent="0.2"/>
    <row r="55" spans="4:5" ht="12.75" customHeight="1" x14ac:dyDescent="0.2"/>
    <row r="56" spans="4:5" ht="12.75" customHeight="1" x14ac:dyDescent="0.2"/>
    <row r="59" spans="4:5" ht="12.75" customHeight="1" x14ac:dyDescent="0.2"/>
    <row r="60" spans="4:5" ht="12.75" customHeight="1" x14ac:dyDescent="0.2"/>
    <row r="62" spans="4:5" ht="12.75" customHeight="1" x14ac:dyDescent="0.2"/>
    <row r="63" spans="4:5" ht="12.75" customHeight="1" x14ac:dyDescent="0.2"/>
    <row r="64" spans="4:5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</sheetData>
  <sortState ref="A2:E47">
    <sortCondition ref="D2:D47"/>
  </sortState>
  <mergeCells count="1">
    <mergeCell ref="A1:F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2224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 Pathways</vt:lpstr>
      <vt:lpstr>shared Pathways</vt:lpstr>
      <vt:lpstr>C.tshokwe specific Pathways</vt:lpstr>
      <vt:lpstr>C. compress specific pathways</vt:lpstr>
      <vt:lpstr>KEGG_LevelB_combined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jules</cp:lastModifiedBy>
  <cp:revision>21</cp:revision>
  <cp:lastPrinted>2018-11-29T11:15:08Z</cp:lastPrinted>
  <dcterms:created xsi:type="dcterms:W3CDTF">2018-12-20T15:25:46Z</dcterms:created>
  <dcterms:modified xsi:type="dcterms:W3CDTF">2019-04-15T13:34:06Z</dcterms:modified>
</cp:coreProperties>
</file>