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ulgalewski/Documents/BMC_Genomics-submitted/Paul/"/>
    </mc:Choice>
  </mc:AlternateContent>
  <xr:revisionPtr revIDLastSave="0" documentId="13_ncr:1_{A45AF760-289D-F949-BE1D-7E9205690B40}" xr6:coauthVersionLast="45" xr6:coauthVersionMax="45" xr10:uidLastSave="{00000000-0000-0000-0000-000000000000}"/>
  <bookViews>
    <workbookView xWindow="0" yWindow="500" windowWidth="21360" windowHeight="19200" activeTab="5" xr2:uid="{FEDF0792-73DD-7E42-A5A9-5532B0AD458A}"/>
  </bookViews>
  <sheets>
    <sheet name="Table 1" sheetId="1" r:id="rId1"/>
    <sheet name="Table 2" sheetId="2" r:id="rId2"/>
    <sheet name="Table 3" sheetId="3" r:id="rId3"/>
    <sheet name="Table 4" sheetId="4" r:id="rId4"/>
    <sheet name="Sheet1" sheetId="7" r:id="rId5"/>
    <sheet name="Table 6" sheetId="6" r:id="rId6"/>
  </sheets>
  <definedNames>
    <definedName name="_xlnm.Print_Area" localSheetId="0">'Table 1'!$A$1:$K$29</definedName>
    <definedName name="_xlnm.Print_Area" localSheetId="1">'Table 2'!$A$2:$L$39</definedName>
    <definedName name="_xlnm.Print_Area" localSheetId="2">'Table 3'!$A$1:$C$6</definedName>
    <definedName name="_xlnm.Print_Area" localSheetId="3">'Table 4'!$C$1:$O$29</definedName>
    <definedName name="_xlnm.Print_Area" localSheetId="5">'Table 6'!$B$1:$D$18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4" i="4" l="1"/>
  <c r="O33" i="4"/>
  <c r="O32" i="4"/>
  <c r="O31" i="4"/>
  <c r="G35" i="4"/>
  <c r="H35" i="4"/>
  <c r="I35" i="4"/>
  <c r="J35" i="4"/>
  <c r="K35" i="4"/>
  <c r="L35" i="4"/>
  <c r="M35" i="4"/>
  <c r="N35" i="4"/>
  <c r="F35" i="4"/>
</calcChain>
</file>

<file path=xl/sharedStrings.xml><?xml version="1.0" encoding="utf-8"?>
<sst xmlns="http://schemas.openxmlformats.org/spreadsheetml/2006/main" count="339" uniqueCount="190">
  <si>
    <t>Crop Type</t>
  </si>
  <si>
    <t>Entry</t>
  </si>
  <si>
    <t>Pop ID</t>
  </si>
  <si>
    <t>PI # / Source</t>
  </si>
  <si>
    <t>Total Reads</t>
  </si>
  <si>
    <t>Gb</t>
  </si>
  <si>
    <t>Coverage (X)</t>
  </si>
  <si>
    <t>Year Released</t>
  </si>
  <si>
    <t>Description</t>
  </si>
  <si>
    <t>Sugar Beet</t>
  </si>
  <si>
    <t>EL10</t>
  </si>
  <si>
    <t>-</t>
  </si>
  <si>
    <t>C869</t>
  </si>
  <si>
    <t>Parent population of EL10</t>
  </si>
  <si>
    <t>EL50/2</t>
  </si>
  <si>
    <t>EL50</t>
  </si>
  <si>
    <t>Cercospora Resistance</t>
  </si>
  <si>
    <t>EL51</t>
  </si>
  <si>
    <t>Rhizoctonia Resistance</t>
  </si>
  <si>
    <t>East Lansing Breeding Population</t>
  </si>
  <si>
    <t>GP10</t>
  </si>
  <si>
    <t>Pending</t>
  </si>
  <si>
    <t>OP Recurrent Selection Population</t>
  </si>
  <si>
    <t>SR102</t>
  </si>
  <si>
    <t>Smooth Root/Low Tare</t>
  </si>
  <si>
    <t>GP9</t>
  </si>
  <si>
    <t>SP6322</t>
  </si>
  <si>
    <t>SP7322</t>
  </si>
  <si>
    <t xml:space="preserve">Adaptation to Eastern US </t>
  </si>
  <si>
    <t>SR98/2</t>
  </si>
  <si>
    <t>L19</t>
  </si>
  <si>
    <t>High Sucrose (&gt;20%)</t>
  </si>
  <si>
    <t>Table Beet</t>
  </si>
  <si>
    <t>Bulls Blood Table Beet</t>
  </si>
  <si>
    <t>BBTB</t>
  </si>
  <si>
    <t>Chriseeds</t>
  </si>
  <si>
    <t>Historic ornamental and vegetable variety</t>
  </si>
  <si>
    <t>Crosby Egyptian Table Beet</t>
  </si>
  <si>
    <t>Crosby</t>
  </si>
  <si>
    <t>US variety with Egyptian background</t>
  </si>
  <si>
    <t>Ruby Queen Table Beet</t>
  </si>
  <si>
    <t>RQ</t>
  </si>
  <si>
    <t>Current production</t>
  </si>
  <si>
    <t>Touch Stone Gold Table Beet</t>
  </si>
  <si>
    <t>TG</t>
  </si>
  <si>
    <t>Unknown</t>
  </si>
  <si>
    <t>Golden Root</t>
  </si>
  <si>
    <t>Albino Table Beet</t>
  </si>
  <si>
    <t>WT</t>
  </si>
  <si>
    <t>White root</t>
  </si>
  <si>
    <t>Detroit Dark Red Table Beet</t>
  </si>
  <si>
    <t>DDTB</t>
  </si>
  <si>
    <t>US variety</t>
  </si>
  <si>
    <t>Wisconsin Breeding Line</t>
  </si>
  <si>
    <t>W357B</t>
  </si>
  <si>
    <t>Univ. WI</t>
  </si>
  <si>
    <t>Self-fertile O-type</t>
  </si>
  <si>
    <t>Chard</t>
  </si>
  <si>
    <t>Fordhook Giant</t>
  </si>
  <si>
    <t>FGSC</t>
  </si>
  <si>
    <t>Green chard</t>
  </si>
  <si>
    <t>Vulcan Swiss Chard</t>
  </si>
  <si>
    <t>Vulcan</t>
  </si>
  <si>
    <t>Red chard</t>
  </si>
  <si>
    <t>LUC</t>
  </si>
  <si>
    <t>Pre-1700s</t>
  </si>
  <si>
    <t>Historic green chard variety</t>
  </si>
  <si>
    <t>Rhubarb Swiss Chard</t>
  </si>
  <si>
    <t>RHU</t>
  </si>
  <si>
    <t>Fodder Beet</t>
  </si>
  <si>
    <t>Mammoth Red Fodder</t>
  </si>
  <si>
    <t>MAM</t>
  </si>
  <si>
    <t>Burpee</t>
  </si>
  <si>
    <t>Heirloom fodder beet variety</t>
  </si>
  <si>
    <t>Wintergold Fodder</t>
  </si>
  <si>
    <t>WGF</t>
  </si>
  <si>
    <t>Local stock</t>
  </si>
  <si>
    <t>Winter beet with gold skin pigment</t>
  </si>
  <si>
    <t>Variation Detected</t>
  </si>
  <si>
    <t>Lineage-specific Variation</t>
  </si>
  <si>
    <t>Gene diversity</t>
  </si>
  <si>
    <t>Total variants</t>
  </si>
  <si>
    <t>SNP variants</t>
  </si>
  <si>
    <t>Indel variants</t>
  </si>
  <si>
    <t xml:space="preserve"> 2pq</t>
  </si>
  <si>
    <t>SR98</t>
  </si>
  <si>
    <t>DDRT</t>
  </si>
  <si>
    <t>TGSC</t>
  </si>
  <si>
    <t>Sugar (Entries 1-10)</t>
  </si>
  <si>
    <t>0.207 ± 0.002</t>
  </si>
  <si>
    <t>Table (Entries 11-17)</t>
  </si>
  <si>
    <t>0.147 ± 0.044</t>
  </si>
  <si>
    <t>Fodder (Entries 18-19)</t>
  </si>
  <si>
    <t>0.221 ± 0.013</t>
  </si>
  <si>
    <t>Leaf (Entries 20-23)</t>
  </si>
  <si>
    <t>0.216 ± 0.027</t>
  </si>
  <si>
    <t>n/a</t>
  </si>
  <si>
    <t>0.178 ± 0.060</t>
  </si>
  <si>
    <t>0.182 ± 0.040</t>
  </si>
  <si>
    <t>Variance components</t>
  </si>
  <si>
    <t>Sigma</t>
  </si>
  <si>
    <t>%</t>
  </si>
  <si>
    <t>Between Crop Type</t>
  </si>
  <si>
    <t>Total variation</t>
  </si>
  <si>
    <t> Pop ID</t>
  </si>
  <si>
    <t>Entry </t>
  </si>
  <si>
    <t>Chr 1</t>
  </si>
  <si>
    <t>Chr 2</t>
  </si>
  <si>
    <t>Chr 3</t>
  </si>
  <si>
    <t>Chr 4</t>
  </si>
  <si>
    <t>Chr 5</t>
  </si>
  <si>
    <t>Chr 6</t>
  </si>
  <si>
    <t>Chr 7</t>
  </si>
  <si>
    <t>Chr 8</t>
  </si>
  <si>
    <t>Chr 9</t>
  </si>
  <si>
    <t>mean</t>
  </si>
  <si>
    <t>C86925</t>
  </si>
  <si>
    <t>Date</t>
  </si>
  <si>
    <t>Source</t>
  </si>
  <si>
    <t>before 8500 BCE</t>
  </si>
  <si>
    <t>8500 BCE</t>
  </si>
  <si>
    <t>The domestication of leaf beet in eastern Turkey</t>
  </si>
  <si>
    <t>3500 BCE</t>
  </si>
  <si>
    <t>1,2</t>
  </si>
  <si>
    <t>Leaf and root types present in Egypt</t>
  </si>
  <si>
    <t>1200 BCE</t>
  </si>
  <si>
    <t>Leaf beet present in Syria</t>
  </si>
  <si>
    <t>1000 BCE</t>
  </si>
  <si>
    <t>Leaf beet present in Greece</t>
  </si>
  <si>
    <t>600 BCE</t>
  </si>
  <si>
    <t>Leaf beet present in China</t>
  </si>
  <si>
    <t>460 BCE</t>
  </si>
  <si>
    <t>Black beet mentioned (perhaps a reference to table beet)</t>
  </si>
  <si>
    <t>250 BCE</t>
  </si>
  <si>
    <t>Table beet cultivation spreads</t>
  </si>
  <si>
    <t>50 BCE</t>
  </si>
  <si>
    <t>1,000 – 1300 CE</t>
  </si>
  <si>
    <t>Beet described as a garden vegetable, with many types.</t>
  </si>
  <si>
    <t>1500 CE</t>
  </si>
  <si>
    <t>Fodder beet spreads across Europe</t>
  </si>
  <si>
    <t>1747 CE</t>
  </si>
  <si>
    <t>Margraff demonstrates sucrose can be extracted from beet</t>
  </si>
  <si>
    <t>1800 CE</t>
  </si>
  <si>
    <t>Achard identifies fodder lineages with potential use as a sugar crop</t>
  </si>
  <si>
    <t>1816–1850 CE</t>
  </si>
  <si>
    <t>Vilmorin develops progeny selection to increase sugar content using differences in specific gravity</t>
  </si>
  <si>
    <r>
      <t xml:space="preserve"> 1 </t>
    </r>
    <r>
      <rPr>
        <sz val="12"/>
        <color rgb="FF000000"/>
        <rFont val="Calibri"/>
        <family val="2"/>
      </rPr>
      <t>OP = open pollinated</t>
    </r>
  </si>
  <si>
    <r>
      <t>B. vulgaris</t>
    </r>
    <r>
      <rPr>
        <sz val="12"/>
        <color rgb="FF000000"/>
        <rFont val="Calibri"/>
        <family val="2"/>
      </rPr>
      <t xml:space="preserve"> (cultivated)</t>
    </r>
  </si>
  <si>
    <r>
      <t>B. vulgaris</t>
    </r>
    <r>
      <rPr>
        <sz val="12"/>
        <color rgb="FF000000"/>
        <rFont val="Calibri"/>
        <family val="2"/>
      </rPr>
      <t xml:space="preserve"> (GATK)</t>
    </r>
  </si>
  <si>
    <r>
      <t xml:space="preserve">B. vulgaris </t>
    </r>
    <r>
      <rPr>
        <sz val="12"/>
        <color rgb="FF000000"/>
        <rFont val="Calibri"/>
        <family val="2"/>
      </rPr>
      <t>(SamTools)</t>
    </r>
  </si>
  <si>
    <t>Grouping</t>
  </si>
  <si>
    <t>Table 2</t>
  </si>
  <si>
    <t>Table 1</t>
  </si>
  <si>
    <t>Table 3</t>
  </si>
  <si>
    <t>Table 4</t>
  </si>
  <si>
    <r>
      <t>Beta</t>
    </r>
    <r>
      <rPr>
        <sz val="12"/>
        <color rgb="FF000000"/>
        <rFont val="Calibri"/>
        <family val="2"/>
      </rPr>
      <t xml:space="preserve"> cultivation spreads in Roman Empire</t>
    </r>
  </si>
  <si>
    <t>Table 6</t>
  </si>
  <si>
    <t>Table 5- Relationship Coefficients</t>
  </si>
  <si>
    <t>NCBI BioSample</t>
  </si>
  <si>
    <r>
      <t>Description</t>
    </r>
    <r>
      <rPr>
        <b/>
        <vertAlign val="superscript"/>
        <sz val="12"/>
        <color theme="1"/>
        <rFont val="Calibri"/>
        <family val="2"/>
      </rPr>
      <t>1</t>
    </r>
  </si>
  <si>
    <t>SAMN08040263</t>
  </si>
  <si>
    <t>Reference genome assembly short-read set</t>
  </si>
  <si>
    <t>SAMN12674956</t>
  </si>
  <si>
    <t>SAMN12842344</t>
  </si>
  <si>
    <t>SAMN12842345</t>
  </si>
  <si>
    <t>SAMN12842346</t>
  </si>
  <si>
    <t>SAMN12842347</t>
  </si>
  <si>
    <t>SAMN12842348</t>
  </si>
  <si>
    <t>SAMN12842349</t>
  </si>
  <si>
    <t>SAMN12842350</t>
  </si>
  <si>
    <t>SAMN12842351</t>
  </si>
  <si>
    <t>SAMN12842352</t>
  </si>
  <si>
    <t>SAMN12842353</t>
  </si>
  <si>
    <t>SAMN12842354</t>
  </si>
  <si>
    <t>SAMN12842355</t>
  </si>
  <si>
    <t>SAMN12842356</t>
  </si>
  <si>
    <t>SAMN12842357</t>
  </si>
  <si>
    <t>SAMN12842358</t>
  </si>
  <si>
    <t>SAMN12842359</t>
  </si>
  <si>
    <t>SAMN12842360</t>
  </si>
  <si>
    <t>SAMN12842361</t>
  </si>
  <si>
    <t>SAMN12842362</t>
  </si>
  <si>
    <t>SAMN12842363</t>
  </si>
  <si>
    <t>SAMN12842364</t>
  </si>
  <si>
    <r>
      <t xml:space="preserve">*Dates compiled from the following sources </t>
    </r>
    <r>
      <rPr>
        <vertAlign val="superscript"/>
        <sz val="10"/>
        <color rgb="FF000000"/>
        <rFont val="Calibri"/>
        <family val="2"/>
      </rPr>
      <t>1</t>
    </r>
    <r>
      <rPr>
        <sz val="10"/>
        <color rgb="FF000000"/>
        <rFont val="Calibri"/>
        <family val="2"/>
      </rPr>
      <t xml:space="preserve">Biancardi et al. 2012, </t>
    </r>
    <r>
      <rPr>
        <vertAlign val="superscript"/>
        <sz val="10"/>
        <color rgb="FF000000"/>
        <rFont val="Calibri"/>
        <family val="2"/>
      </rPr>
      <t>2</t>
    </r>
    <r>
      <rPr>
        <sz val="10"/>
        <color rgb="FF000000"/>
        <rFont val="Calibri"/>
        <family val="2"/>
      </rPr>
      <t>Cook and Scott 1993</t>
    </r>
  </si>
  <si>
    <r>
      <t>B. vulgaris spp maritima</t>
    </r>
    <r>
      <rPr>
        <sz val="12"/>
        <color rgb="FF000000"/>
        <rFont val="Calibri"/>
        <family val="2"/>
      </rPr>
      <t xml:space="preserve"> gathered as potherb</t>
    </r>
  </si>
  <si>
    <t>Within Crop Type</t>
  </si>
  <si>
    <t>Between accessions</t>
  </si>
  <si>
    <t>Accession</t>
  </si>
  <si>
    <t>Lucullus Chard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</si>
</sst>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0">
    <font>
      <sz val="10"/>
      <color theme="1"/>
      <name val="ArialMT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MT"/>
      <family val="2"/>
    </font>
    <font>
      <sz val="12"/>
      <color rgb="FF000000"/>
      <name val="Calibri"/>
      <family val="2"/>
    </font>
    <font>
      <vertAlign val="superscript"/>
      <sz val="12"/>
      <color rgb="FF000000"/>
      <name val="Calibri"/>
      <family val="2"/>
    </font>
    <font>
      <i/>
      <sz val="12"/>
      <color rgb="FF000000"/>
      <name val="Calibri"/>
      <family val="2"/>
    </font>
    <font>
      <sz val="10"/>
      <color rgb="FF000000"/>
      <name val="Calibri"/>
      <family val="2"/>
    </font>
    <font>
      <vertAlign val="superscript"/>
      <sz val="10"/>
      <color rgb="FF000000"/>
      <name val="Calibri"/>
      <family val="2"/>
    </font>
    <font>
      <b/>
      <vertAlign val="superscript"/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rgb="FFFFC000"/>
      <name val="Calibri"/>
      <family val="2"/>
    </font>
    <font>
      <b/>
      <sz val="12"/>
      <color rgb="FFFF0000"/>
      <name val="Calibri"/>
      <family val="2"/>
    </font>
    <font>
      <sz val="12"/>
      <color rgb="FFFF0000"/>
      <name val="Calibri"/>
      <family val="2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b/>
      <sz val="12"/>
      <color rgb="FFFFC000"/>
      <name val="Calibri"/>
      <family val="2"/>
    </font>
    <font>
      <b/>
      <sz val="12"/>
      <color theme="9" tint="-0.499984740745262"/>
      <name val="Calibri"/>
      <family val="2"/>
    </font>
    <font>
      <sz val="12"/>
      <color theme="9" tint="-0.499984740745262"/>
      <name val="Calibri"/>
      <family val="2"/>
    </font>
    <font>
      <b/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Alignment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right"/>
    </xf>
    <xf numFmtId="0" fontId="0" fillId="0" borderId="0" xfId="0" applyAlignment="1"/>
    <xf numFmtId="0" fontId="4" fillId="0" borderId="0" xfId="0" applyFont="1" applyAlignment="1"/>
    <xf numFmtId="0" fontId="4" fillId="0" borderId="0" xfId="0" applyFont="1" applyAlignment="1">
      <alignment horizontal="right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165" fontId="1" fillId="0" borderId="0" xfId="0" applyNumberFormat="1" applyFont="1" applyAlignment="1"/>
    <xf numFmtId="0" fontId="6" fillId="0" borderId="0" xfId="0" applyFont="1" applyAlignment="1"/>
    <xf numFmtId="0" fontId="4" fillId="0" borderId="0" xfId="0" applyFont="1" applyBorder="1" applyAlignment="1">
      <alignment horizontal="center"/>
    </xf>
    <xf numFmtId="0" fontId="0" fillId="0" borderId="0" xfId="0" applyBorder="1" applyAlignment="1"/>
    <xf numFmtId="164" fontId="1" fillId="0" borderId="0" xfId="0" applyNumberFormat="1" applyFont="1" applyAlignment="1"/>
    <xf numFmtId="0" fontId="3" fillId="0" borderId="0" xfId="0" applyFont="1" applyAlignment="1"/>
    <xf numFmtId="164" fontId="4" fillId="0" borderId="0" xfId="0" applyNumberFormat="1" applyFont="1" applyAlignment="1">
      <alignment horizontal="center"/>
    </xf>
    <xf numFmtId="3" fontId="1" fillId="0" borderId="0" xfId="0" applyNumberFormat="1" applyFont="1" applyAlignment="1"/>
    <xf numFmtId="164" fontId="3" fillId="0" borderId="0" xfId="0" applyNumberFormat="1" applyFont="1" applyAlignment="1"/>
    <xf numFmtId="0" fontId="3" fillId="0" borderId="0" xfId="0" applyFont="1" applyBorder="1"/>
    <xf numFmtId="3" fontId="4" fillId="0" borderId="0" xfId="0" applyNumberFormat="1" applyFont="1" applyBorder="1" applyAlignment="1">
      <alignment horizontal="center"/>
    </xf>
    <xf numFmtId="0" fontId="5" fillId="0" borderId="0" xfId="0" applyFont="1" applyBorder="1" applyAlignment="1"/>
    <xf numFmtId="0" fontId="1" fillId="0" borderId="0" xfId="0" applyFont="1" applyBorder="1" applyAlignment="1">
      <alignment wrapText="1"/>
    </xf>
    <xf numFmtId="0" fontId="6" fillId="0" borderId="0" xfId="0" applyFont="1" applyBorder="1" applyAlignment="1"/>
    <xf numFmtId="0" fontId="1" fillId="0" borderId="0" xfId="0" applyFont="1" applyBorder="1" applyAlignment="1">
      <alignment horizontal="center"/>
    </xf>
    <xf numFmtId="0" fontId="5" fillId="0" borderId="1" xfId="0" applyFont="1" applyBorder="1" applyAlignment="1"/>
    <xf numFmtId="0" fontId="1" fillId="0" borderId="0" xfId="0" applyFont="1" applyAlignment="1">
      <alignment horizontal="center"/>
    </xf>
    <xf numFmtId="2" fontId="4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7" fillId="0" borderId="0" xfId="0" applyFont="1" applyBorder="1" applyAlignment="1"/>
    <xf numFmtId="0" fontId="4" fillId="0" borderId="0" xfId="0" applyFont="1" applyAlignment="1"/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Border="1" applyAlignme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1" fillId="0" borderId="1" xfId="0" applyFont="1" applyBorder="1" applyAlignment="1"/>
    <xf numFmtId="0" fontId="10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3" fontId="2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3" fontId="12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3" fontId="14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3" fontId="16" fillId="0" borderId="0" xfId="0" applyNumberFormat="1" applyFont="1" applyAlignment="1">
      <alignment horizontal="center"/>
    </xf>
    <xf numFmtId="2" fontId="11" fillId="0" borderId="0" xfId="0" applyNumberFormat="1" applyFont="1" applyAlignment="1">
      <alignment horizontal="center"/>
    </xf>
    <xf numFmtId="3" fontId="17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3" fontId="3" fillId="0" borderId="0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vertical="center"/>
    </xf>
    <xf numFmtId="3" fontId="1" fillId="0" borderId="0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Border="1"/>
    <xf numFmtId="0" fontId="19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/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1E430-82C9-6C4A-8D29-1FCCECD07723}">
  <sheetPr>
    <pageSetUpPr fitToPage="1"/>
  </sheetPr>
  <dimension ref="A1:K38"/>
  <sheetViews>
    <sheetView workbookViewId="0">
      <selection activeCell="C27" sqref="C27"/>
    </sheetView>
  </sheetViews>
  <sheetFormatPr baseColWidth="10" defaultRowHeight="16"/>
  <cols>
    <col min="1" max="1" width="12.83203125" style="22" customWidth="1"/>
    <col min="2" max="2" width="5.5" style="22" bestFit="1" customWidth="1"/>
    <col min="3" max="3" width="28.83203125" style="22" bestFit="1" customWidth="1"/>
    <col min="4" max="4" width="7.1640625" style="22" bestFit="1" customWidth="1"/>
    <col min="5" max="5" width="11.5" style="22" bestFit="1" customWidth="1"/>
    <col min="6" max="6" width="15.5" style="22" customWidth="1"/>
    <col min="7" max="7" width="12.6640625" style="25" customWidth="1"/>
    <col min="8" max="8" width="6.83203125" style="25" customWidth="1"/>
    <col min="9" max="9" width="11.83203125" style="22" bestFit="1" customWidth="1"/>
    <col min="10" max="10" width="12.83203125" style="22" bestFit="1" customWidth="1"/>
    <col min="11" max="11" width="37.6640625" style="22" bestFit="1" customWidth="1"/>
    <col min="12" max="16384" width="10.83203125" style="22"/>
  </cols>
  <sheetData>
    <row r="1" spans="1:11">
      <c r="A1" s="8" t="s">
        <v>152</v>
      </c>
      <c r="B1" s="8"/>
      <c r="C1" s="8"/>
      <c r="D1" s="8"/>
      <c r="E1" s="8"/>
      <c r="F1" s="31"/>
      <c r="G1" s="8"/>
      <c r="H1" s="39"/>
      <c r="I1" s="39"/>
      <c r="J1" s="8"/>
      <c r="K1" s="8"/>
    </row>
    <row r="2" spans="1:11" ht="33" customHeight="1">
      <c r="A2" s="40" t="s">
        <v>0</v>
      </c>
      <c r="B2" s="40" t="s">
        <v>1</v>
      </c>
      <c r="C2" s="40" t="s">
        <v>188</v>
      </c>
      <c r="D2" s="41" t="s">
        <v>2</v>
      </c>
      <c r="E2" s="40" t="s">
        <v>3</v>
      </c>
      <c r="F2" s="40" t="s">
        <v>158</v>
      </c>
      <c r="G2" s="40" t="s">
        <v>4</v>
      </c>
      <c r="H2" s="42" t="s">
        <v>5</v>
      </c>
      <c r="I2" s="42" t="s">
        <v>6</v>
      </c>
      <c r="J2" s="40" t="s">
        <v>7</v>
      </c>
      <c r="K2" s="40" t="s">
        <v>159</v>
      </c>
    </row>
    <row r="3" spans="1:11">
      <c r="A3" s="37" t="s">
        <v>9</v>
      </c>
      <c r="B3" s="15">
        <v>1</v>
      </c>
      <c r="C3" s="37" t="s">
        <v>10</v>
      </c>
      <c r="D3" s="37" t="s">
        <v>10</v>
      </c>
      <c r="E3" s="15">
        <v>689015</v>
      </c>
      <c r="F3" s="33" t="s">
        <v>160</v>
      </c>
      <c r="G3" s="14">
        <v>447211041</v>
      </c>
      <c r="H3" s="23">
        <v>111.8</v>
      </c>
      <c r="I3" s="23">
        <v>149.1</v>
      </c>
      <c r="J3" s="15">
        <v>2018</v>
      </c>
      <c r="K3" s="37" t="s">
        <v>161</v>
      </c>
    </row>
    <row r="4" spans="1:11">
      <c r="A4" s="5"/>
      <c r="B4" s="15">
        <v>2</v>
      </c>
      <c r="C4" s="37" t="s">
        <v>12</v>
      </c>
      <c r="D4" s="37" t="s">
        <v>12</v>
      </c>
      <c r="E4" s="15">
        <v>628754</v>
      </c>
      <c r="F4" s="15" t="s">
        <v>162</v>
      </c>
      <c r="G4" s="14">
        <v>549262696</v>
      </c>
      <c r="H4" s="23">
        <v>68.7</v>
      </c>
      <c r="I4" s="23">
        <v>90.6</v>
      </c>
      <c r="J4" s="15">
        <v>2002</v>
      </c>
      <c r="K4" s="37" t="s">
        <v>13</v>
      </c>
    </row>
    <row r="5" spans="1:11">
      <c r="A5" s="5"/>
      <c r="B5" s="15">
        <v>3</v>
      </c>
      <c r="C5" s="37" t="s">
        <v>14</v>
      </c>
      <c r="D5" s="37" t="s">
        <v>15</v>
      </c>
      <c r="E5" s="15">
        <v>598073</v>
      </c>
      <c r="F5" s="33" t="s">
        <v>163</v>
      </c>
      <c r="G5" s="14">
        <v>487259716</v>
      </c>
      <c r="H5" s="23">
        <v>60.9</v>
      </c>
      <c r="I5" s="23">
        <v>80.400000000000006</v>
      </c>
      <c r="J5" s="15">
        <v>1994</v>
      </c>
      <c r="K5" s="37" t="s">
        <v>16</v>
      </c>
    </row>
    <row r="6" spans="1:11">
      <c r="A6" s="5"/>
      <c r="B6" s="15">
        <v>4</v>
      </c>
      <c r="C6" s="37" t="s">
        <v>17</v>
      </c>
      <c r="D6" s="37" t="s">
        <v>17</v>
      </c>
      <c r="E6" s="15">
        <v>598074</v>
      </c>
      <c r="F6" s="43" t="s">
        <v>164</v>
      </c>
      <c r="G6" s="14">
        <v>456623952</v>
      </c>
      <c r="H6" s="23">
        <v>57.1</v>
      </c>
      <c r="I6" s="23">
        <v>75.3</v>
      </c>
      <c r="J6" s="15">
        <v>2000</v>
      </c>
      <c r="K6" s="37" t="s">
        <v>18</v>
      </c>
    </row>
    <row r="7" spans="1:11">
      <c r="A7" s="5"/>
      <c r="B7" s="15">
        <v>5</v>
      </c>
      <c r="C7" s="37" t="s">
        <v>19</v>
      </c>
      <c r="D7" s="37" t="s">
        <v>20</v>
      </c>
      <c r="E7" s="15" t="s">
        <v>11</v>
      </c>
      <c r="F7" s="43" t="s">
        <v>165</v>
      </c>
      <c r="G7" s="14">
        <v>492970286</v>
      </c>
      <c r="H7" s="23">
        <v>61.6</v>
      </c>
      <c r="I7" s="23">
        <v>81.3</v>
      </c>
      <c r="J7" s="15" t="s">
        <v>21</v>
      </c>
      <c r="K7" s="37" t="s">
        <v>22</v>
      </c>
    </row>
    <row r="8" spans="1:11">
      <c r="A8" s="5"/>
      <c r="B8" s="15">
        <v>6</v>
      </c>
      <c r="C8" s="37" t="s">
        <v>23</v>
      </c>
      <c r="D8" s="37" t="s">
        <v>23</v>
      </c>
      <c r="E8" s="15">
        <v>675153</v>
      </c>
      <c r="F8" s="43" t="s">
        <v>166</v>
      </c>
      <c r="G8" s="14">
        <v>462483116</v>
      </c>
      <c r="H8" s="23">
        <v>57.8</v>
      </c>
      <c r="I8" s="23">
        <v>76.3</v>
      </c>
      <c r="J8" s="15">
        <v>2016</v>
      </c>
      <c r="K8" s="37" t="s">
        <v>24</v>
      </c>
    </row>
    <row r="9" spans="1:11">
      <c r="A9" s="5"/>
      <c r="B9" s="15">
        <v>7</v>
      </c>
      <c r="C9" s="37" t="s">
        <v>19</v>
      </c>
      <c r="D9" s="37" t="s">
        <v>25</v>
      </c>
      <c r="E9" s="15" t="s">
        <v>11</v>
      </c>
      <c r="F9" s="43" t="s">
        <v>167</v>
      </c>
      <c r="G9" s="14">
        <v>847319042</v>
      </c>
      <c r="H9" s="23">
        <v>105.9</v>
      </c>
      <c r="I9" s="23">
        <v>139.69999999999999</v>
      </c>
      <c r="J9" s="15" t="s">
        <v>21</v>
      </c>
      <c r="K9" s="37" t="s">
        <v>22</v>
      </c>
    </row>
    <row r="10" spans="1:11">
      <c r="A10" s="5"/>
      <c r="B10" s="15">
        <v>8</v>
      </c>
      <c r="C10" s="37" t="s">
        <v>26</v>
      </c>
      <c r="D10" s="37" t="s">
        <v>27</v>
      </c>
      <c r="E10" s="15">
        <v>615525</v>
      </c>
      <c r="F10" s="43" t="s">
        <v>168</v>
      </c>
      <c r="G10" s="14">
        <v>549262696</v>
      </c>
      <c r="H10" s="23">
        <v>68.7</v>
      </c>
      <c r="I10" s="23">
        <v>90.6</v>
      </c>
      <c r="J10" s="15">
        <v>1973</v>
      </c>
      <c r="K10" s="37" t="s">
        <v>28</v>
      </c>
    </row>
    <row r="11" spans="1:11">
      <c r="A11" s="5"/>
      <c r="B11" s="15">
        <v>9</v>
      </c>
      <c r="C11" s="37" t="s">
        <v>29</v>
      </c>
      <c r="D11" s="37" t="s">
        <v>29</v>
      </c>
      <c r="E11" s="15">
        <v>655951</v>
      </c>
      <c r="F11" s="43" t="s">
        <v>169</v>
      </c>
      <c r="G11" s="14">
        <v>482270894</v>
      </c>
      <c r="H11" s="23">
        <v>60.3</v>
      </c>
      <c r="I11" s="23">
        <v>79.5</v>
      </c>
      <c r="J11" s="15">
        <v>2011</v>
      </c>
      <c r="K11" s="37" t="s">
        <v>18</v>
      </c>
    </row>
    <row r="12" spans="1:11">
      <c r="A12" s="5"/>
      <c r="B12" s="15">
        <v>10</v>
      </c>
      <c r="C12" s="37" t="s">
        <v>30</v>
      </c>
      <c r="D12" s="37" t="s">
        <v>30</v>
      </c>
      <c r="E12" s="15">
        <v>590690</v>
      </c>
      <c r="F12" s="43" t="s">
        <v>170</v>
      </c>
      <c r="G12" s="14">
        <v>767383878</v>
      </c>
      <c r="H12" s="23">
        <v>76.7</v>
      </c>
      <c r="I12" s="23">
        <v>101.2</v>
      </c>
      <c r="J12" s="15">
        <v>1978</v>
      </c>
      <c r="K12" s="37" t="s">
        <v>31</v>
      </c>
    </row>
    <row r="13" spans="1:11">
      <c r="A13" s="37" t="s">
        <v>32</v>
      </c>
      <c r="B13" s="5"/>
      <c r="C13" s="5"/>
      <c r="D13" s="5"/>
      <c r="E13" s="5"/>
      <c r="F13" s="43"/>
      <c r="G13" s="24"/>
      <c r="H13" s="21"/>
      <c r="I13" s="21"/>
      <c r="J13" s="5"/>
      <c r="K13" s="5"/>
    </row>
    <row r="14" spans="1:11">
      <c r="A14" s="5"/>
      <c r="B14" s="15">
        <v>11</v>
      </c>
      <c r="C14" s="37" t="s">
        <v>33</v>
      </c>
      <c r="D14" s="37" t="s">
        <v>34</v>
      </c>
      <c r="E14" s="15" t="s">
        <v>35</v>
      </c>
      <c r="F14" s="43" t="s">
        <v>171</v>
      </c>
      <c r="G14" s="14">
        <v>519832300</v>
      </c>
      <c r="H14" s="23">
        <v>65</v>
      </c>
      <c r="I14" s="23">
        <v>85.7</v>
      </c>
      <c r="J14" s="15">
        <v>1700</v>
      </c>
      <c r="K14" s="37" t="s">
        <v>36</v>
      </c>
    </row>
    <row r="15" spans="1:11">
      <c r="A15" s="5"/>
      <c r="B15" s="15">
        <v>12</v>
      </c>
      <c r="C15" s="37" t="s">
        <v>37</v>
      </c>
      <c r="D15" s="37" t="s">
        <v>38</v>
      </c>
      <c r="E15" s="15" t="s">
        <v>35</v>
      </c>
      <c r="F15" s="43" t="s">
        <v>172</v>
      </c>
      <c r="G15" s="14">
        <v>466455846</v>
      </c>
      <c r="H15" s="23">
        <v>58.3</v>
      </c>
      <c r="I15" s="23">
        <v>76.900000000000006</v>
      </c>
      <c r="J15" s="15">
        <v>1869</v>
      </c>
      <c r="K15" s="37" t="s">
        <v>39</v>
      </c>
    </row>
    <row r="16" spans="1:11">
      <c r="A16" s="5"/>
      <c r="B16" s="15">
        <v>13</v>
      </c>
      <c r="C16" s="37" t="s">
        <v>40</v>
      </c>
      <c r="D16" s="37" t="s">
        <v>41</v>
      </c>
      <c r="E16" s="15" t="s">
        <v>35</v>
      </c>
      <c r="F16" s="43" t="s">
        <v>173</v>
      </c>
      <c r="G16" s="14">
        <v>500356022</v>
      </c>
      <c r="H16" s="23">
        <v>62.5</v>
      </c>
      <c r="I16" s="23">
        <v>82.5</v>
      </c>
      <c r="J16" s="15">
        <v>1950</v>
      </c>
      <c r="K16" s="37" t="s">
        <v>42</v>
      </c>
    </row>
    <row r="17" spans="1:11">
      <c r="A17" s="5"/>
      <c r="B17" s="15">
        <v>14</v>
      </c>
      <c r="C17" s="37" t="s">
        <v>43</v>
      </c>
      <c r="D17" s="37" t="s">
        <v>44</v>
      </c>
      <c r="E17" s="15" t="s">
        <v>35</v>
      </c>
      <c r="F17" s="43" t="s">
        <v>174</v>
      </c>
      <c r="G17" s="14">
        <v>396335036</v>
      </c>
      <c r="H17" s="23">
        <v>49.5</v>
      </c>
      <c r="I17" s="23">
        <v>65.400000000000006</v>
      </c>
      <c r="J17" s="15" t="s">
        <v>45</v>
      </c>
      <c r="K17" s="37" t="s">
        <v>46</v>
      </c>
    </row>
    <row r="18" spans="1:11">
      <c r="A18" s="5"/>
      <c r="B18" s="15">
        <v>15</v>
      </c>
      <c r="C18" s="37" t="s">
        <v>47</v>
      </c>
      <c r="D18" s="37" t="s">
        <v>48</v>
      </c>
      <c r="E18" s="15" t="s">
        <v>35</v>
      </c>
      <c r="F18" s="43" t="s">
        <v>175</v>
      </c>
      <c r="G18" s="14">
        <v>503139454</v>
      </c>
      <c r="H18" s="23">
        <v>62.9</v>
      </c>
      <c r="I18" s="23">
        <v>83</v>
      </c>
      <c r="J18" s="15" t="s">
        <v>45</v>
      </c>
      <c r="K18" s="37" t="s">
        <v>49</v>
      </c>
    </row>
    <row r="19" spans="1:11">
      <c r="A19" s="5"/>
      <c r="B19" s="15">
        <v>16</v>
      </c>
      <c r="C19" s="37" t="s">
        <v>50</v>
      </c>
      <c r="D19" s="37" t="s">
        <v>51</v>
      </c>
      <c r="E19" s="15" t="s">
        <v>35</v>
      </c>
      <c r="F19" s="43" t="s">
        <v>176</v>
      </c>
      <c r="G19" s="14">
        <v>473659992</v>
      </c>
      <c r="H19" s="23">
        <v>59.2</v>
      </c>
      <c r="I19" s="23">
        <v>78.099999999999994</v>
      </c>
      <c r="J19" s="15">
        <v>1892</v>
      </c>
      <c r="K19" s="37" t="s">
        <v>52</v>
      </c>
    </row>
    <row r="20" spans="1:11">
      <c r="A20" s="5"/>
      <c r="B20" s="15">
        <v>17</v>
      </c>
      <c r="C20" s="37" t="s">
        <v>53</v>
      </c>
      <c r="D20" s="37" t="s">
        <v>54</v>
      </c>
      <c r="E20" s="15" t="s">
        <v>55</v>
      </c>
      <c r="F20" s="43" t="s">
        <v>177</v>
      </c>
      <c r="G20" s="14">
        <v>538981844</v>
      </c>
      <c r="H20" s="23">
        <v>53.9</v>
      </c>
      <c r="I20" s="23">
        <v>71.099999999999994</v>
      </c>
      <c r="J20" s="15">
        <v>1982</v>
      </c>
      <c r="K20" s="37" t="s">
        <v>56</v>
      </c>
    </row>
    <row r="21" spans="1:11">
      <c r="A21" s="68" t="s">
        <v>69</v>
      </c>
      <c r="B21" s="5"/>
      <c r="C21" s="5"/>
      <c r="D21" s="5"/>
      <c r="E21" s="5"/>
      <c r="F21" s="43"/>
      <c r="G21" s="24"/>
      <c r="H21" s="21"/>
      <c r="I21" s="21"/>
      <c r="J21" s="5"/>
      <c r="K21" s="5"/>
    </row>
    <row r="22" spans="1:11">
      <c r="A22" s="5"/>
      <c r="B22" s="15">
        <v>18</v>
      </c>
      <c r="C22" s="68" t="s">
        <v>70</v>
      </c>
      <c r="D22" s="68" t="s">
        <v>71</v>
      </c>
      <c r="E22" s="15" t="s">
        <v>72</v>
      </c>
      <c r="F22" s="43" t="s">
        <v>182</v>
      </c>
      <c r="G22" s="14">
        <v>400297680</v>
      </c>
      <c r="H22" s="23">
        <v>40</v>
      </c>
      <c r="I22" s="23">
        <v>52.8</v>
      </c>
      <c r="J22" s="15">
        <v>1800</v>
      </c>
      <c r="K22" s="68" t="s">
        <v>73</v>
      </c>
    </row>
    <row r="23" spans="1:11">
      <c r="A23" s="8"/>
      <c r="B23" s="19">
        <v>19</v>
      </c>
      <c r="C23" s="9" t="s">
        <v>74</v>
      </c>
      <c r="D23" s="9" t="s">
        <v>75</v>
      </c>
      <c r="E23" s="19" t="s">
        <v>76</v>
      </c>
      <c r="F23" s="76" t="s">
        <v>183</v>
      </c>
      <c r="G23" s="27">
        <v>545378784</v>
      </c>
      <c r="H23" s="77">
        <v>54.5</v>
      </c>
      <c r="I23" s="77">
        <v>71.900000000000006</v>
      </c>
      <c r="J23" s="19" t="s">
        <v>45</v>
      </c>
      <c r="K23" s="9" t="s">
        <v>77</v>
      </c>
    </row>
    <row r="24" spans="1:11">
      <c r="A24" s="37" t="s">
        <v>57</v>
      </c>
      <c r="B24" s="5"/>
      <c r="C24" s="5"/>
      <c r="D24" s="5"/>
      <c r="E24" s="5"/>
      <c r="F24" s="43"/>
      <c r="G24" s="24"/>
      <c r="H24" s="21"/>
      <c r="I24" s="21"/>
      <c r="J24" s="5"/>
      <c r="K24" s="5"/>
    </row>
    <row r="25" spans="1:11">
      <c r="A25" s="5"/>
      <c r="B25" s="15">
        <v>18</v>
      </c>
      <c r="C25" s="37" t="s">
        <v>58</v>
      </c>
      <c r="D25" s="37" t="s">
        <v>59</v>
      </c>
      <c r="E25" s="15" t="s">
        <v>35</v>
      </c>
      <c r="F25" s="43" t="s">
        <v>178</v>
      </c>
      <c r="G25" s="14">
        <v>484646866</v>
      </c>
      <c r="H25" s="23">
        <v>60.6</v>
      </c>
      <c r="I25" s="23">
        <v>79.900000000000006</v>
      </c>
      <c r="J25" s="15">
        <v>1934</v>
      </c>
      <c r="K25" s="37" t="s">
        <v>60</v>
      </c>
    </row>
    <row r="26" spans="1:11">
      <c r="A26" s="5"/>
      <c r="B26" s="15">
        <v>19</v>
      </c>
      <c r="C26" s="37" t="s">
        <v>61</v>
      </c>
      <c r="D26" s="37" t="s">
        <v>62</v>
      </c>
      <c r="E26" s="15" t="s">
        <v>35</v>
      </c>
      <c r="F26" s="43" t="s">
        <v>179</v>
      </c>
      <c r="G26" s="14">
        <v>547992902</v>
      </c>
      <c r="H26" s="23">
        <v>68.5</v>
      </c>
      <c r="I26" s="23">
        <v>90.4</v>
      </c>
      <c r="J26" s="15" t="s">
        <v>45</v>
      </c>
      <c r="K26" s="37" t="s">
        <v>63</v>
      </c>
    </row>
    <row r="27" spans="1:11">
      <c r="A27" s="5"/>
      <c r="B27" s="15">
        <v>20</v>
      </c>
      <c r="C27" s="37" t="s">
        <v>189</v>
      </c>
      <c r="D27" s="37" t="s">
        <v>64</v>
      </c>
      <c r="E27" s="15" t="s">
        <v>35</v>
      </c>
      <c r="F27" s="43" t="s">
        <v>180</v>
      </c>
      <c r="G27" s="14">
        <v>617051314</v>
      </c>
      <c r="H27" s="23">
        <v>61.7</v>
      </c>
      <c r="I27" s="23">
        <v>81.400000000000006</v>
      </c>
      <c r="J27" s="15" t="s">
        <v>65</v>
      </c>
      <c r="K27" s="37" t="s">
        <v>66</v>
      </c>
    </row>
    <row r="28" spans="1:11">
      <c r="A28" s="44"/>
      <c r="B28" s="67">
        <v>21</v>
      </c>
      <c r="C28" s="6" t="s">
        <v>67</v>
      </c>
      <c r="D28" s="6" t="s">
        <v>68</v>
      </c>
      <c r="E28" s="67" t="s">
        <v>35</v>
      </c>
      <c r="F28" s="45" t="s">
        <v>181</v>
      </c>
      <c r="G28" s="46">
        <v>538577146</v>
      </c>
      <c r="H28" s="47">
        <v>53.9</v>
      </c>
      <c r="I28" s="47">
        <v>71.099999999999994</v>
      </c>
      <c r="J28" s="67">
        <v>1857</v>
      </c>
      <c r="K28" s="6" t="s">
        <v>63</v>
      </c>
    </row>
    <row r="29" spans="1:11" ht="19">
      <c r="A29" s="28" t="s">
        <v>146</v>
      </c>
      <c r="B29" s="28"/>
      <c r="C29" s="5"/>
      <c r="D29" s="5"/>
      <c r="E29" s="5"/>
      <c r="F29" s="33"/>
      <c r="G29" s="5"/>
      <c r="H29" s="21"/>
      <c r="I29" s="21"/>
      <c r="J29" s="5"/>
      <c r="K29" s="5"/>
    </row>
    <row r="33" spans="7:8">
      <c r="G33" s="22"/>
      <c r="H33" s="22"/>
    </row>
    <row r="34" spans="7:8">
      <c r="G34" s="22"/>
      <c r="H34" s="22"/>
    </row>
    <row r="35" spans="7:8">
      <c r="G35" s="22"/>
      <c r="H35" s="22"/>
    </row>
    <row r="36" spans="7:8">
      <c r="G36" s="22"/>
      <c r="H36" s="22"/>
    </row>
    <row r="37" spans="7:8">
      <c r="G37" s="22"/>
      <c r="H37" s="22"/>
    </row>
    <row r="38" spans="7:8">
      <c r="G38" s="22"/>
      <c r="H38" s="22"/>
    </row>
  </sheetData>
  <pageMargins left="0.7" right="0.7" top="0.75" bottom="0.75" header="0.3" footer="0.3"/>
  <pageSetup scale="7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DD918-2537-294C-9D95-A10F79EA5B3D}">
  <sheetPr>
    <pageSetUpPr fitToPage="1"/>
  </sheetPr>
  <dimension ref="A2:L40"/>
  <sheetViews>
    <sheetView workbookViewId="0">
      <selection activeCell="L43" sqref="L43"/>
    </sheetView>
  </sheetViews>
  <sheetFormatPr baseColWidth="10" defaultRowHeight="13"/>
  <cols>
    <col min="1" max="1" width="13.33203125" style="11" customWidth="1"/>
    <col min="2" max="2" width="21" style="11" customWidth="1"/>
    <col min="3" max="3" width="5.33203125" style="11" bestFit="1" customWidth="1"/>
    <col min="4" max="4" width="12.33203125" style="11" bestFit="1" customWidth="1"/>
    <col min="5" max="5" width="11.5" style="11" bestFit="1" customWidth="1"/>
    <col min="6" max="6" width="12.1640625" style="11" bestFit="1" customWidth="1"/>
    <col min="7" max="7" width="3.5" style="11" customWidth="1"/>
    <col min="8" max="8" width="12.33203125" style="11" bestFit="1" customWidth="1"/>
    <col min="9" max="9" width="11.5" style="11" bestFit="1" customWidth="1"/>
    <col min="10" max="10" width="12.1640625" style="11" bestFit="1" customWidth="1"/>
    <col min="11" max="11" width="4.33203125" style="11" customWidth="1"/>
    <col min="12" max="12" width="12.83203125" style="11" bestFit="1" customWidth="1"/>
    <col min="13" max="16384" width="10.83203125" style="11"/>
  </cols>
  <sheetData>
    <row r="2" spans="1:12" s="20" customFormat="1" ht="16">
      <c r="A2" s="11" t="s">
        <v>151</v>
      </c>
      <c r="B2" s="8"/>
      <c r="C2" s="9"/>
      <c r="D2" s="9"/>
      <c r="E2" s="9"/>
      <c r="F2" s="9"/>
      <c r="G2" s="9"/>
      <c r="H2" s="9"/>
      <c r="I2" s="9"/>
      <c r="J2" s="9"/>
      <c r="K2" s="9"/>
      <c r="L2" s="19"/>
    </row>
    <row r="3" spans="1:12" ht="16">
      <c r="A3" s="6" t="s">
        <v>150</v>
      </c>
      <c r="B3" s="6" t="s">
        <v>188</v>
      </c>
      <c r="C3" s="6" t="s">
        <v>1</v>
      </c>
      <c r="D3" s="81" t="s">
        <v>78</v>
      </c>
      <c r="E3" s="81"/>
      <c r="F3" s="81"/>
      <c r="G3" s="6"/>
      <c r="H3" s="81" t="s">
        <v>79</v>
      </c>
      <c r="I3" s="81"/>
      <c r="J3" s="81"/>
      <c r="K3" s="6"/>
      <c r="L3" s="7" t="s">
        <v>80</v>
      </c>
    </row>
    <row r="4" spans="1:12" ht="16">
      <c r="A4" s="12"/>
      <c r="B4" s="5"/>
      <c r="C4" s="5"/>
      <c r="D4" s="7" t="s">
        <v>81</v>
      </c>
      <c r="E4" s="7" t="s">
        <v>82</v>
      </c>
      <c r="F4" s="7" t="s">
        <v>83</v>
      </c>
      <c r="G4" s="5"/>
      <c r="H4" s="7" t="s">
        <v>81</v>
      </c>
      <c r="I4" s="7" t="s">
        <v>82</v>
      </c>
      <c r="J4" s="7" t="s">
        <v>83</v>
      </c>
      <c r="K4" s="5"/>
      <c r="L4" s="7" t="s">
        <v>84</v>
      </c>
    </row>
    <row r="5" spans="1:12" ht="16">
      <c r="A5" s="68" t="s">
        <v>9</v>
      </c>
      <c r="B5" s="49" t="s">
        <v>10</v>
      </c>
      <c r="C5" s="13">
        <v>1</v>
      </c>
      <c r="D5" s="14">
        <v>221493</v>
      </c>
      <c r="E5" s="14">
        <v>204260</v>
      </c>
      <c r="F5" s="14">
        <v>17233</v>
      </c>
      <c r="G5" s="5"/>
      <c r="H5" s="14">
        <v>1149</v>
      </c>
      <c r="I5" s="15">
        <v>689</v>
      </c>
      <c r="J5" s="15">
        <v>460</v>
      </c>
      <c r="K5" s="5"/>
      <c r="L5" s="16">
        <v>2.7E-2</v>
      </c>
    </row>
    <row r="6" spans="1:12" ht="16">
      <c r="A6" s="5"/>
      <c r="B6" s="49" t="s">
        <v>12</v>
      </c>
      <c r="C6" s="13">
        <v>2</v>
      </c>
      <c r="D6" s="14">
        <v>3479100</v>
      </c>
      <c r="E6" s="14">
        <v>3147716</v>
      </c>
      <c r="F6" s="14">
        <v>331384</v>
      </c>
      <c r="G6" s="5"/>
      <c r="H6" s="14">
        <v>9514</v>
      </c>
      <c r="I6" s="14">
        <v>8290</v>
      </c>
      <c r="J6" s="14">
        <v>1224</v>
      </c>
      <c r="K6" s="5"/>
      <c r="L6" s="16">
        <v>0.19400000000000001</v>
      </c>
    </row>
    <row r="7" spans="1:12" ht="16">
      <c r="A7" s="5"/>
      <c r="B7" s="49" t="s">
        <v>15</v>
      </c>
      <c r="C7" s="13">
        <v>3</v>
      </c>
      <c r="D7" s="14">
        <v>4226613</v>
      </c>
      <c r="E7" s="14">
        <v>3805108</v>
      </c>
      <c r="F7" s="14">
        <v>421505</v>
      </c>
      <c r="G7" s="5"/>
      <c r="H7" s="14">
        <v>30712</v>
      </c>
      <c r="I7" s="14">
        <v>27667</v>
      </c>
      <c r="J7" s="14">
        <v>3045</v>
      </c>
      <c r="K7" s="5"/>
      <c r="L7" s="16">
        <v>0.159</v>
      </c>
    </row>
    <row r="8" spans="1:12" ht="16">
      <c r="A8" s="5"/>
      <c r="B8" s="49" t="s">
        <v>17</v>
      </c>
      <c r="C8" s="13">
        <v>4</v>
      </c>
      <c r="D8" s="14">
        <v>4222688</v>
      </c>
      <c r="E8" s="14">
        <v>3808158</v>
      </c>
      <c r="F8" s="14">
        <v>414530</v>
      </c>
      <c r="G8" s="5"/>
      <c r="H8" s="14">
        <v>17464</v>
      </c>
      <c r="I8" s="14">
        <v>15547</v>
      </c>
      <c r="J8" s="14">
        <v>1917</v>
      </c>
      <c r="K8" s="5"/>
      <c r="L8" s="16">
        <v>0.19500000000000001</v>
      </c>
    </row>
    <row r="9" spans="1:12" ht="16">
      <c r="A9" s="5"/>
      <c r="B9" s="49" t="s">
        <v>20</v>
      </c>
      <c r="C9" s="13">
        <v>5</v>
      </c>
      <c r="D9" s="14">
        <v>4070438</v>
      </c>
      <c r="E9" s="14">
        <v>3689994</v>
      </c>
      <c r="F9" s="14">
        <v>380444</v>
      </c>
      <c r="G9" s="5"/>
      <c r="H9" s="14">
        <v>9051</v>
      </c>
      <c r="I9" s="14">
        <v>7999</v>
      </c>
      <c r="J9" s="14">
        <v>1052</v>
      </c>
      <c r="K9" s="5"/>
      <c r="L9" s="16">
        <v>0.23</v>
      </c>
    </row>
    <row r="10" spans="1:12" ht="16">
      <c r="A10" s="5"/>
      <c r="B10" s="49" t="s">
        <v>25</v>
      </c>
      <c r="C10" s="13">
        <v>6</v>
      </c>
      <c r="D10" s="14">
        <v>4216268</v>
      </c>
      <c r="E10" s="14">
        <v>3803842</v>
      </c>
      <c r="F10" s="14">
        <v>412426</v>
      </c>
      <c r="G10" s="5"/>
      <c r="H10" s="14">
        <v>6094</v>
      </c>
      <c r="I10" s="14">
        <v>5366</v>
      </c>
      <c r="J10" s="15">
        <v>728</v>
      </c>
      <c r="K10" s="5"/>
      <c r="L10" s="16">
        <v>0.253</v>
      </c>
    </row>
    <row r="11" spans="1:12" ht="16">
      <c r="A11" s="5"/>
      <c r="B11" s="49" t="s">
        <v>30</v>
      </c>
      <c r="C11" s="13">
        <v>7</v>
      </c>
      <c r="D11" s="14">
        <v>3492804</v>
      </c>
      <c r="E11" s="14">
        <v>3185964</v>
      </c>
      <c r="F11" s="14">
        <v>306840</v>
      </c>
      <c r="G11" s="5"/>
      <c r="H11" s="14">
        <v>19938</v>
      </c>
      <c r="I11" s="14">
        <v>17854</v>
      </c>
      <c r="J11" s="14">
        <v>2084</v>
      </c>
      <c r="K11" s="5"/>
      <c r="L11" s="16">
        <v>0.187</v>
      </c>
    </row>
    <row r="12" spans="1:12" ht="16">
      <c r="A12" s="5"/>
      <c r="B12" s="49" t="s">
        <v>27</v>
      </c>
      <c r="C12" s="13">
        <v>8</v>
      </c>
      <c r="D12" s="14">
        <v>4295147</v>
      </c>
      <c r="E12" s="14">
        <v>3881458</v>
      </c>
      <c r="F12" s="14">
        <v>413689</v>
      </c>
      <c r="G12" s="5"/>
      <c r="H12" s="14">
        <v>15528</v>
      </c>
      <c r="I12" s="14">
        <v>13942</v>
      </c>
      <c r="J12" s="14">
        <v>1586</v>
      </c>
      <c r="K12" s="5"/>
      <c r="L12" s="16">
        <v>0.21299999999999999</v>
      </c>
    </row>
    <row r="13" spans="1:12" ht="16">
      <c r="A13" s="5"/>
      <c r="B13" s="49" t="s">
        <v>23</v>
      </c>
      <c r="C13" s="13">
        <v>9</v>
      </c>
      <c r="D13" s="14">
        <v>4052933</v>
      </c>
      <c r="E13" s="14">
        <v>3675246</v>
      </c>
      <c r="F13" s="14">
        <v>377687</v>
      </c>
      <c r="G13" s="5"/>
      <c r="H13" s="14">
        <v>8765</v>
      </c>
      <c r="I13" s="14">
        <v>7846</v>
      </c>
      <c r="J13" s="15">
        <v>919</v>
      </c>
      <c r="K13" s="5"/>
      <c r="L13" s="16">
        <v>0.23200000000000001</v>
      </c>
    </row>
    <row r="14" spans="1:12" ht="16">
      <c r="A14" s="5"/>
      <c r="B14" s="49" t="s">
        <v>85</v>
      </c>
      <c r="C14" s="13">
        <v>10</v>
      </c>
      <c r="D14" s="14">
        <v>4097388</v>
      </c>
      <c r="E14" s="14">
        <v>3702432</v>
      </c>
      <c r="F14" s="14">
        <v>394956</v>
      </c>
      <c r="G14" s="5"/>
      <c r="H14" s="14">
        <v>16241</v>
      </c>
      <c r="I14" s="14">
        <v>14612</v>
      </c>
      <c r="J14" s="14">
        <v>1629</v>
      </c>
      <c r="K14" s="5"/>
      <c r="L14" s="16">
        <v>0.20200000000000001</v>
      </c>
    </row>
    <row r="15" spans="1:12" ht="9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17"/>
    </row>
    <row r="16" spans="1:12" ht="16">
      <c r="A16" s="68" t="s">
        <v>32</v>
      </c>
      <c r="B16" s="49" t="s">
        <v>34</v>
      </c>
      <c r="C16" s="13">
        <v>11</v>
      </c>
      <c r="D16" s="14">
        <v>4548634</v>
      </c>
      <c r="E16" s="14">
        <v>4064552</v>
      </c>
      <c r="F16" s="14">
        <v>484082</v>
      </c>
      <c r="G16" s="5"/>
      <c r="H16" s="14">
        <v>88129</v>
      </c>
      <c r="I16" s="14">
        <v>79236</v>
      </c>
      <c r="J16" s="14">
        <v>8893</v>
      </c>
      <c r="K16" s="5"/>
      <c r="L16" s="16">
        <v>8.6999999999999994E-2</v>
      </c>
    </row>
    <row r="17" spans="1:12" ht="16">
      <c r="A17" s="5"/>
      <c r="B17" s="49" t="s">
        <v>38</v>
      </c>
      <c r="C17" s="13">
        <v>12</v>
      </c>
      <c r="D17" s="14">
        <v>4553826</v>
      </c>
      <c r="E17" s="14">
        <v>4112797</v>
      </c>
      <c r="F17" s="14">
        <v>441029</v>
      </c>
      <c r="G17" s="5"/>
      <c r="H17" s="14">
        <v>21882</v>
      </c>
      <c r="I17" s="14">
        <v>19436</v>
      </c>
      <c r="J17" s="14">
        <v>2446</v>
      </c>
      <c r="K17" s="5"/>
      <c r="L17" s="16">
        <v>0.19800000000000001</v>
      </c>
    </row>
    <row r="18" spans="1:12" ht="16">
      <c r="A18" s="5"/>
      <c r="B18" s="49" t="s">
        <v>86</v>
      </c>
      <c r="C18" s="13">
        <v>13</v>
      </c>
      <c r="D18" s="14">
        <v>4526694</v>
      </c>
      <c r="E18" s="14">
        <v>4081640</v>
      </c>
      <c r="F18" s="14">
        <v>445054</v>
      </c>
      <c r="G18" s="5"/>
      <c r="H18" s="14">
        <v>24180</v>
      </c>
      <c r="I18" s="14">
        <v>21592</v>
      </c>
      <c r="J18" s="14">
        <v>2588</v>
      </c>
      <c r="K18" s="5"/>
      <c r="L18" s="16">
        <v>0.185</v>
      </c>
    </row>
    <row r="19" spans="1:12" ht="16">
      <c r="A19" s="5"/>
      <c r="B19" s="49" t="s">
        <v>41</v>
      </c>
      <c r="C19" s="13">
        <v>14</v>
      </c>
      <c r="D19" s="14">
        <v>4465888</v>
      </c>
      <c r="E19" s="14">
        <v>4011300</v>
      </c>
      <c r="F19" s="14">
        <v>454588</v>
      </c>
      <c r="G19" s="5"/>
      <c r="H19" s="14">
        <v>31786</v>
      </c>
      <c r="I19" s="14">
        <v>28714</v>
      </c>
      <c r="J19" s="14">
        <v>3072</v>
      </c>
      <c r="K19" s="5"/>
      <c r="L19" s="16">
        <v>0.154</v>
      </c>
    </row>
    <row r="20" spans="1:12" ht="16">
      <c r="A20" s="5"/>
      <c r="B20" s="49" t="s">
        <v>87</v>
      </c>
      <c r="C20" s="13">
        <v>15</v>
      </c>
      <c r="D20" s="14">
        <v>4066177</v>
      </c>
      <c r="E20" s="14">
        <v>3655695</v>
      </c>
      <c r="F20" s="14">
        <v>410482</v>
      </c>
      <c r="G20" s="5"/>
      <c r="H20" s="14">
        <v>37213</v>
      </c>
      <c r="I20" s="14">
        <v>33887</v>
      </c>
      <c r="J20" s="14">
        <v>3326</v>
      </c>
      <c r="K20" s="5"/>
      <c r="L20" s="16">
        <v>0.10299999999999999</v>
      </c>
    </row>
    <row r="21" spans="1:12" ht="16">
      <c r="A21" s="5"/>
      <c r="B21" s="49" t="s">
        <v>54</v>
      </c>
      <c r="C21" s="13">
        <v>16</v>
      </c>
      <c r="D21" s="14">
        <v>4096676</v>
      </c>
      <c r="E21" s="14">
        <v>3674030</v>
      </c>
      <c r="F21" s="14">
        <v>422646</v>
      </c>
      <c r="G21" s="5"/>
      <c r="H21" s="14">
        <v>81786</v>
      </c>
      <c r="I21" s="14">
        <v>74941</v>
      </c>
      <c r="J21" s="14">
        <v>6845</v>
      </c>
      <c r="K21" s="5"/>
      <c r="L21" s="16">
        <v>4.2999999999999997E-2</v>
      </c>
    </row>
    <row r="22" spans="1:12" ht="16">
      <c r="A22" s="5"/>
      <c r="B22" s="49" t="s">
        <v>48</v>
      </c>
      <c r="C22" s="13">
        <v>17</v>
      </c>
      <c r="D22" s="14">
        <v>4440187</v>
      </c>
      <c r="E22" s="14">
        <v>3995032</v>
      </c>
      <c r="F22" s="14">
        <v>445155</v>
      </c>
      <c r="G22" s="5"/>
      <c r="H22" s="14">
        <v>30371</v>
      </c>
      <c r="I22" s="14">
        <v>27613</v>
      </c>
      <c r="J22" s="14">
        <v>2758</v>
      </c>
      <c r="K22" s="5"/>
      <c r="L22" s="16">
        <v>0.159</v>
      </c>
    </row>
    <row r="23" spans="1:12" ht="9" customHeight="1">
      <c r="A23" s="5"/>
      <c r="B23" s="5"/>
      <c r="C23" s="5"/>
      <c r="D23" s="14"/>
      <c r="E23" s="14"/>
      <c r="F23" s="14"/>
      <c r="G23" s="5"/>
      <c r="H23" s="5"/>
      <c r="I23" s="5"/>
      <c r="J23" s="5"/>
      <c r="K23" s="5"/>
      <c r="L23" s="17"/>
    </row>
    <row r="24" spans="1:12" ht="16">
      <c r="A24" s="68" t="s">
        <v>69</v>
      </c>
      <c r="B24" s="49" t="s">
        <v>71</v>
      </c>
      <c r="C24" s="13">
        <v>18</v>
      </c>
      <c r="D24" s="14">
        <v>3366421</v>
      </c>
      <c r="E24" s="14">
        <v>3087403</v>
      </c>
      <c r="F24" s="14">
        <v>279018</v>
      </c>
      <c r="G24" s="5"/>
      <c r="H24" s="14">
        <v>11969</v>
      </c>
      <c r="I24" s="14">
        <v>10716</v>
      </c>
      <c r="J24" s="14">
        <v>1253</v>
      </c>
      <c r="K24" s="5"/>
      <c r="L24" s="16">
        <v>0.221</v>
      </c>
    </row>
    <row r="25" spans="1:12" ht="16">
      <c r="A25" s="5"/>
      <c r="B25" s="49" t="s">
        <v>75</v>
      </c>
      <c r="C25" s="13">
        <v>19</v>
      </c>
      <c r="D25" s="14">
        <v>4286092</v>
      </c>
      <c r="E25" s="14">
        <v>3887565</v>
      </c>
      <c r="F25" s="14">
        <v>398527</v>
      </c>
      <c r="G25" s="5"/>
      <c r="H25" s="14">
        <v>25210</v>
      </c>
      <c r="I25" s="14">
        <v>22850</v>
      </c>
      <c r="J25" s="14">
        <v>2360</v>
      </c>
      <c r="K25" s="5"/>
      <c r="L25" s="16">
        <v>0.20200000000000001</v>
      </c>
    </row>
    <row r="26" spans="1:12" ht="9" customHeight="1">
      <c r="A26" s="5"/>
      <c r="B26" s="5"/>
      <c r="C26" s="5"/>
      <c r="D26" s="14"/>
      <c r="E26" s="14"/>
      <c r="F26" s="14"/>
      <c r="G26" s="5"/>
      <c r="H26" s="5"/>
      <c r="I26" s="5"/>
      <c r="J26" s="5"/>
      <c r="K26" s="5"/>
      <c r="L26" s="17"/>
    </row>
    <row r="27" spans="1:12" ht="16">
      <c r="A27" s="68" t="s">
        <v>57</v>
      </c>
      <c r="B27" s="49" t="s">
        <v>59</v>
      </c>
      <c r="C27" s="13">
        <v>20</v>
      </c>
      <c r="D27" s="14">
        <v>5355215</v>
      </c>
      <c r="E27" s="14">
        <v>4845307</v>
      </c>
      <c r="F27" s="14">
        <v>509908</v>
      </c>
      <c r="G27" s="5"/>
      <c r="H27" s="14">
        <v>31764</v>
      </c>
      <c r="I27" s="14">
        <v>28455</v>
      </c>
      <c r="J27" s="14">
        <v>3309</v>
      </c>
      <c r="K27" s="5"/>
      <c r="L27" s="16">
        <v>0.24099999999999999</v>
      </c>
    </row>
    <row r="28" spans="1:12" ht="16">
      <c r="A28" s="5"/>
      <c r="B28" s="49" t="s">
        <v>64</v>
      </c>
      <c r="C28" s="13">
        <v>21</v>
      </c>
      <c r="D28" s="14">
        <v>5228873</v>
      </c>
      <c r="E28" s="14">
        <v>4745987</v>
      </c>
      <c r="F28" s="14">
        <v>482886</v>
      </c>
      <c r="G28" s="5"/>
      <c r="H28" s="14">
        <v>35097</v>
      </c>
      <c r="I28" s="14">
        <v>31341</v>
      </c>
      <c r="J28" s="14">
        <v>3756</v>
      </c>
      <c r="K28" s="5"/>
      <c r="L28" s="16">
        <v>0.24</v>
      </c>
    </row>
    <row r="29" spans="1:12" ht="16">
      <c r="A29" s="5"/>
      <c r="B29" s="49" t="s">
        <v>68</v>
      </c>
      <c r="C29" s="13">
        <v>22</v>
      </c>
      <c r="D29" s="14">
        <v>4500515</v>
      </c>
      <c r="E29" s="14">
        <v>4079774</v>
      </c>
      <c r="F29" s="14">
        <v>420741</v>
      </c>
      <c r="G29" s="5"/>
      <c r="H29" s="14">
        <v>29089</v>
      </c>
      <c r="I29" s="14">
        <v>26138</v>
      </c>
      <c r="J29" s="14">
        <v>2951</v>
      </c>
      <c r="K29" s="5"/>
      <c r="L29" s="16">
        <v>0.19500000000000001</v>
      </c>
    </row>
    <row r="30" spans="1:12" ht="16">
      <c r="A30" s="5"/>
      <c r="B30" s="12" t="s">
        <v>62</v>
      </c>
      <c r="C30" s="13">
        <v>23</v>
      </c>
      <c r="D30" s="14">
        <v>4852749</v>
      </c>
      <c r="E30" s="14">
        <v>4378335</v>
      </c>
      <c r="F30" s="14">
        <v>474414</v>
      </c>
      <c r="G30" s="5"/>
      <c r="H30" s="14">
        <v>37056</v>
      </c>
      <c r="I30" s="14">
        <v>33650</v>
      </c>
      <c r="J30" s="14">
        <v>3406</v>
      </c>
      <c r="K30" s="5"/>
      <c r="L30" s="16">
        <v>0.19</v>
      </c>
    </row>
    <row r="31" spans="1:12" ht="9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6">
      <c r="A32" s="12" t="s">
        <v>0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6">
      <c r="A33" s="5"/>
      <c r="B33" s="12" t="s">
        <v>88</v>
      </c>
      <c r="C33" s="5"/>
      <c r="D33" s="14">
        <v>9015627</v>
      </c>
      <c r="E33" s="14">
        <v>8022713</v>
      </c>
      <c r="F33" s="14">
        <v>992914</v>
      </c>
      <c r="G33" s="5"/>
      <c r="H33" s="14">
        <v>3659</v>
      </c>
      <c r="I33" s="14">
        <v>3317</v>
      </c>
      <c r="J33" s="15">
        <v>342</v>
      </c>
      <c r="K33" s="5"/>
      <c r="L33" s="15" t="s">
        <v>89</v>
      </c>
    </row>
    <row r="34" spans="1:12" ht="16">
      <c r="A34" s="5"/>
      <c r="B34" s="82" t="s">
        <v>90</v>
      </c>
      <c r="C34" s="82"/>
      <c r="D34" s="14">
        <v>8871075</v>
      </c>
      <c r="E34" s="14">
        <v>7875142</v>
      </c>
      <c r="F34" s="14">
        <v>995933</v>
      </c>
      <c r="G34" s="5"/>
      <c r="H34" s="14">
        <v>1937</v>
      </c>
      <c r="I34" s="14">
        <v>1379</v>
      </c>
      <c r="J34" s="15">
        <v>558</v>
      </c>
      <c r="K34" s="5"/>
      <c r="L34" s="15" t="s">
        <v>91</v>
      </c>
    </row>
    <row r="35" spans="1:12" ht="16">
      <c r="A35" s="5"/>
      <c r="B35" s="82" t="s">
        <v>92</v>
      </c>
      <c r="C35" s="82"/>
      <c r="D35" s="14">
        <v>5422289</v>
      </c>
      <c r="E35" s="14">
        <v>4920209</v>
      </c>
      <c r="F35" s="14">
        <v>502080</v>
      </c>
      <c r="G35" s="5"/>
      <c r="H35" s="15">
        <v>848</v>
      </c>
      <c r="I35" s="15">
        <v>643</v>
      </c>
      <c r="J35" s="15">
        <v>205</v>
      </c>
      <c r="K35" s="5"/>
      <c r="L35" s="15" t="s">
        <v>93</v>
      </c>
    </row>
    <row r="36" spans="1:12" ht="16">
      <c r="A36" s="5"/>
      <c r="B36" s="12" t="s">
        <v>94</v>
      </c>
      <c r="C36" s="5"/>
      <c r="D36" s="14">
        <v>8684866</v>
      </c>
      <c r="E36" s="14">
        <v>7788799</v>
      </c>
      <c r="F36" s="14">
        <v>896067</v>
      </c>
      <c r="G36" s="5"/>
      <c r="H36" s="14">
        <v>4217</v>
      </c>
      <c r="I36" s="14">
        <v>3359</v>
      </c>
      <c r="J36" s="15">
        <v>858</v>
      </c>
      <c r="K36" s="5"/>
      <c r="L36" s="15" t="s">
        <v>95</v>
      </c>
    </row>
    <row r="37" spans="1:12" ht="9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2" ht="16">
      <c r="A38" s="83" t="s">
        <v>147</v>
      </c>
      <c r="B38" s="83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16">
      <c r="A39" s="5"/>
      <c r="B39" s="18" t="s">
        <v>149</v>
      </c>
      <c r="C39" s="18"/>
      <c r="D39" s="14">
        <v>14598354</v>
      </c>
      <c r="E39" s="14">
        <v>12411164</v>
      </c>
      <c r="F39" s="14">
        <v>2187190</v>
      </c>
      <c r="G39" s="5"/>
      <c r="H39" s="15" t="s">
        <v>96</v>
      </c>
      <c r="I39" s="15" t="s">
        <v>96</v>
      </c>
      <c r="J39" s="15" t="s">
        <v>96</v>
      </c>
      <c r="K39" s="5"/>
      <c r="L39" s="15" t="s">
        <v>98</v>
      </c>
    </row>
    <row r="40" spans="1:12" s="20" customFormat="1" ht="16">
      <c r="A40" s="9"/>
      <c r="B40" s="18" t="s">
        <v>148</v>
      </c>
      <c r="C40" s="5"/>
      <c r="D40" s="14">
        <v>4180197</v>
      </c>
      <c r="E40" s="14">
        <v>3809937</v>
      </c>
      <c r="F40" s="14">
        <v>370260</v>
      </c>
      <c r="G40" s="5"/>
      <c r="H40" s="15" t="s">
        <v>96</v>
      </c>
      <c r="I40" s="15" t="s">
        <v>96</v>
      </c>
      <c r="J40" s="15" t="s">
        <v>96</v>
      </c>
      <c r="K40" s="5"/>
      <c r="L40" s="15" t="s">
        <v>97</v>
      </c>
    </row>
  </sheetData>
  <mergeCells count="5">
    <mergeCell ref="D3:F3"/>
    <mergeCell ref="H3:J3"/>
    <mergeCell ref="B34:C34"/>
    <mergeCell ref="B35:C35"/>
    <mergeCell ref="A38:B38"/>
  </mergeCells>
  <pageMargins left="0.7" right="0.7" top="0.75" bottom="0.75" header="0.3" footer="0.3"/>
  <pageSetup scale="85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FE6FF-6CA7-ED47-9009-DD40997EB6E4}">
  <dimension ref="A1:C6"/>
  <sheetViews>
    <sheetView workbookViewId="0">
      <selection activeCell="G13" sqref="G13"/>
    </sheetView>
  </sheetViews>
  <sheetFormatPr baseColWidth="10" defaultRowHeight="16"/>
  <cols>
    <col min="1" max="1" width="33.6640625" style="1" bestFit="1" customWidth="1"/>
    <col min="2" max="3" width="9.33203125" style="33" customWidth="1"/>
    <col min="4" max="16384" width="10.83203125" style="1"/>
  </cols>
  <sheetData>
    <row r="1" spans="1:3" s="5" customFormat="1">
      <c r="A1" s="5" t="s">
        <v>153</v>
      </c>
      <c r="B1" s="33"/>
      <c r="C1" s="33"/>
    </row>
    <row r="2" spans="1:3" s="8" customFormat="1">
      <c r="A2" s="7" t="s">
        <v>99</v>
      </c>
      <c r="B2" s="7" t="s">
        <v>100</v>
      </c>
      <c r="C2" s="7" t="s">
        <v>101</v>
      </c>
    </row>
    <row r="3" spans="1:3" s="8" customFormat="1" ht="20" customHeight="1">
      <c r="A3" s="9" t="s">
        <v>102</v>
      </c>
      <c r="B3" s="19">
        <v>5.0000000000000001E-3</v>
      </c>
      <c r="C3" s="34">
        <v>0.4</v>
      </c>
    </row>
    <row r="4" spans="1:3" s="8" customFormat="1">
      <c r="A4" s="9" t="s">
        <v>186</v>
      </c>
      <c r="B4" s="19">
        <v>3.0000000000000001E-3</v>
      </c>
      <c r="C4" s="19">
        <v>0.23</v>
      </c>
    </row>
    <row r="5" spans="1:3" s="8" customFormat="1">
      <c r="A5" s="9" t="s">
        <v>187</v>
      </c>
      <c r="B5" s="19">
        <v>1.266</v>
      </c>
      <c r="C5" s="19">
        <v>99.37</v>
      </c>
    </row>
    <row r="6" spans="1:3" s="8" customFormat="1">
      <c r="A6" s="9" t="s">
        <v>103</v>
      </c>
      <c r="B6" s="19">
        <v>1.274</v>
      </c>
      <c r="C6" s="19">
        <v>100</v>
      </c>
    </row>
  </sheetData>
  <pageMargins left="0.7" right="0.7" top="0.75" bottom="0.75" header="0.3" footer="0.3"/>
  <pageSetup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3E92B-924F-E04F-9877-8A73D16D8E5F}">
  <sheetPr>
    <pageSetUpPr fitToPage="1"/>
  </sheetPr>
  <dimension ref="A1:R35"/>
  <sheetViews>
    <sheetView workbookViewId="0">
      <selection activeCell="K31" sqref="K31"/>
    </sheetView>
  </sheetViews>
  <sheetFormatPr baseColWidth="10" defaultRowHeight="16"/>
  <cols>
    <col min="1" max="2" width="10.83203125" style="26"/>
    <col min="3" max="3" width="11" style="26" customWidth="1"/>
    <col min="4" max="4" width="6" style="26" bestFit="1" customWidth="1"/>
    <col min="5" max="5" width="3.33203125" style="26" customWidth="1"/>
    <col min="6" max="16384" width="10.83203125" style="26"/>
  </cols>
  <sheetData>
    <row r="1" spans="1:18">
      <c r="A1" s="8" t="s">
        <v>154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8" ht="17">
      <c r="A2" s="72"/>
      <c r="B2" s="72" t="s">
        <v>1</v>
      </c>
      <c r="C2" s="7" t="s">
        <v>104</v>
      </c>
      <c r="D2" s="7" t="s">
        <v>105</v>
      </c>
      <c r="E2" s="48"/>
      <c r="F2" s="7" t="s">
        <v>106</v>
      </c>
      <c r="G2" s="7" t="s">
        <v>107</v>
      </c>
      <c r="H2" s="7" t="s">
        <v>108</v>
      </c>
      <c r="I2" s="7" t="s">
        <v>109</v>
      </c>
      <c r="J2" s="7" t="s">
        <v>110</v>
      </c>
      <c r="K2" s="7" t="s">
        <v>111</v>
      </c>
      <c r="L2" s="7" t="s">
        <v>112</v>
      </c>
      <c r="M2" s="7" t="s">
        <v>113</v>
      </c>
      <c r="N2" s="7" t="s">
        <v>114</v>
      </c>
      <c r="O2" s="7" t="s">
        <v>115</v>
      </c>
      <c r="Q2" s="75"/>
      <c r="R2" s="75"/>
    </row>
    <row r="3" spans="1:18" ht="20" customHeight="1">
      <c r="A3" s="73" t="s">
        <v>9</v>
      </c>
      <c r="B3" s="15">
        <v>1</v>
      </c>
      <c r="C3" s="9" t="s">
        <v>10</v>
      </c>
      <c r="D3" s="19">
        <v>1</v>
      </c>
      <c r="E3" s="19"/>
      <c r="F3" s="19">
        <v>91</v>
      </c>
      <c r="G3" s="19">
        <v>170</v>
      </c>
      <c r="H3" s="19">
        <v>103</v>
      </c>
      <c r="I3" s="19">
        <v>114</v>
      </c>
      <c r="J3" s="19">
        <v>96</v>
      </c>
      <c r="K3" s="19">
        <v>229</v>
      </c>
      <c r="L3" s="19">
        <v>147</v>
      </c>
      <c r="M3" s="19">
        <v>95</v>
      </c>
      <c r="N3" s="19">
        <v>104</v>
      </c>
      <c r="O3" s="19">
        <v>138</v>
      </c>
      <c r="Q3" s="74"/>
      <c r="R3" s="19"/>
    </row>
    <row r="4" spans="1:18">
      <c r="A4" s="73"/>
      <c r="B4" s="15">
        <v>2</v>
      </c>
      <c r="C4" s="9" t="s">
        <v>116</v>
      </c>
      <c r="D4" s="19">
        <v>2</v>
      </c>
      <c r="E4" s="19"/>
      <c r="F4" s="19">
        <v>680</v>
      </c>
      <c r="G4" s="19">
        <v>562</v>
      </c>
      <c r="H4" s="27">
        <v>1547</v>
      </c>
      <c r="I4" s="19">
        <v>933</v>
      </c>
      <c r="J4" s="27">
        <v>2365</v>
      </c>
      <c r="K4" s="27">
        <v>1101</v>
      </c>
      <c r="L4" s="19">
        <v>482</v>
      </c>
      <c r="M4" s="27">
        <v>1316</v>
      </c>
      <c r="N4" s="19">
        <v>528</v>
      </c>
      <c r="O4" s="27">
        <v>1057</v>
      </c>
      <c r="Q4" s="74"/>
      <c r="R4" s="19"/>
    </row>
    <row r="5" spans="1:18">
      <c r="A5" s="73"/>
      <c r="B5" s="15">
        <v>3</v>
      </c>
      <c r="C5" s="9" t="s">
        <v>15</v>
      </c>
      <c r="D5" s="19">
        <v>3</v>
      </c>
      <c r="E5" s="19"/>
      <c r="F5" s="27">
        <v>1482</v>
      </c>
      <c r="G5" s="27">
        <v>1496</v>
      </c>
      <c r="H5" s="27">
        <v>5328</v>
      </c>
      <c r="I5" s="27">
        <v>2414</v>
      </c>
      <c r="J5" s="27">
        <v>5141</v>
      </c>
      <c r="K5" s="27">
        <v>4722</v>
      </c>
      <c r="L5" s="27">
        <v>3356</v>
      </c>
      <c r="M5" s="27">
        <v>4244</v>
      </c>
      <c r="N5" s="27">
        <v>2529</v>
      </c>
      <c r="O5" s="27">
        <v>3412</v>
      </c>
      <c r="Q5" s="74"/>
      <c r="R5" s="19"/>
    </row>
    <row r="6" spans="1:18">
      <c r="A6" s="73"/>
      <c r="B6" s="15">
        <v>4</v>
      </c>
      <c r="C6" s="9" t="s">
        <v>17</v>
      </c>
      <c r="D6" s="19">
        <v>4</v>
      </c>
      <c r="E6" s="19"/>
      <c r="F6" s="19">
        <v>978</v>
      </c>
      <c r="G6" s="27">
        <v>2436</v>
      </c>
      <c r="H6" s="27">
        <v>1852</v>
      </c>
      <c r="I6" s="27">
        <v>1830</v>
      </c>
      <c r="J6" s="27">
        <v>2019</v>
      </c>
      <c r="K6" s="27">
        <v>3361</v>
      </c>
      <c r="L6" s="27">
        <v>1825</v>
      </c>
      <c r="M6" s="27">
        <v>1772</v>
      </c>
      <c r="N6" s="27">
        <v>1391</v>
      </c>
      <c r="O6" s="27">
        <v>1940</v>
      </c>
      <c r="Q6" s="74"/>
      <c r="R6" s="19"/>
    </row>
    <row r="7" spans="1:18">
      <c r="A7" s="73"/>
      <c r="B7" s="15">
        <v>5</v>
      </c>
      <c r="C7" s="9" t="s">
        <v>20</v>
      </c>
      <c r="D7" s="19">
        <v>5</v>
      </c>
      <c r="E7" s="19"/>
      <c r="F7" s="19">
        <v>398</v>
      </c>
      <c r="G7" s="19">
        <v>787</v>
      </c>
      <c r="H7" s="19">
        <v>964</v>
      </c>
      <c r="I7" s="19">
        <v>642</v>
      </c>
      <c r="J7" s="19">
        <v>776</v>
      </c>
      <c r="K7" s="27">
        <v>2376</v>
      </c>
      <c r="L7" s="27">
        <v>1331</v>
      </c>
      <c r="M7" s="27">
        <v>1116</v>
      </c>
      <c r="N7" s="19">
        <v>661</v>
      </c>
      <c r="O7" s="27">
        <v>1006</v>
      </c>
      <c r="Q7" s="74"/>
      <c r="R7" s="19"/>
    </row>
    <row r="8" spans="1:18">
      <c r="A8" s="73"/>
      <c r="B8" s="15">
        <v>6</v>
      </c>
      <c r="C8" s="9" t="s">
        <v>25</v>
      </c>
      <c r="D8" s="19">
        <v>6</v>
      </c>
      <c r="E8" s="19"/>
      <c r="F8" s="19">
        <v>491</v>
      </c>
      <c r="G8" s="19">
        <v>521</v>
      </c>
      <c r="H8" s="19">
        <v>864</v>
      </c>
      <c r="I8" s="27">
        <v>1023</v>
      </c>
      <c r="J8" s="19">
        <v>892</v>
      </c>
      <c r="K8" s="27">
        <v>1839</v>
      </c>
      <c r="L8" s="19">
        <v>821</v>
      </c>
      <c r="M8" s="27">
        <v>1028</v>
      </c>
      <c r="N8" s="19">
        <v>510</v>
      </c>
      <c r="O8" s="19">
        <v>888</v>
      </c>
      <c r="Q8" s="74"/>
      <c r="R8" s="19"/>
    </row>
    <row r="9" spans="1:18">
      <c r="A9" s="73"/>
      <c r="B9" s="15">
        <v>7</v>
      </c>
      <c r="C9" s="9" t="s">
        <v>30</v>
      </c>
      <c r="D9" s="19">
        <v>7</v>
      </c>
      <c r="E9" s="19"/>
      <c r="F9" s="19">
        <v>568</v>
      </c>
      <c r="G9" s="27">
        <v>1248</v>
      </c>
      <c r="H9" s="19">
        <v>993</v>
      </c>
      <c r="I9" s="27">
        <v>4438</v>
      </c>
      <c r="J9" s="19">
        <v>845</v>
      </c>
      <c r="K9" s="27">
        <v>5175</v>
      </c>
      <c r="L9" s="27">
        <v>3374</v>
      </c>
      <c r="M9" s="27">
        <v>1918</v>
      </c>
      <c r="N9" s="27">
        <v>1379</v>
      </c>
      <c r="O9" s="27">
        <v>2215</v>
      </c>
      <c r="Q9" s="74"/>
      <c r="R9" s="19"/>
    </row>
    <row r="10" spans="1:18">
      <c r="A10" s="73"/>
      <c r="B10" s="15">
        <v>8</v>
      </c>
      <c r="C10" s="9" t="s">
        <v>27</v>
      </c>
      <c r="D10" s="19">
        <v>8</v>
      </c>
      <c r="E10" s="19"/>
      <c r="F10" s="19">
        <v>467</v>
      </c>
      <c r="G10" s="27">
        <v>1190</v>
      </c>
      <c r="H10" s="27">
        <v>1696</v>
      </c>
      <c r="I10" s="27">
        <v>2026</v>
      </c>
      <c r="J10" s="27">
        <v>1475</v>
      </c>
      <c r="K10" s="27">
        <v>4125</v>
      </c>
      <c r="L10" s="27">
        <v>1906</v>
      </c>
      <c r="M10" s="27">
        <v>1601</v>
      </c>
      <c r="N10" s="27">
        <v>1042</v>
      </c>
      <c r="O10" s="27">
        <v>1725</v>
      </c>
      <c r="Q10" s="74"/>
      <c r="R10" s="19"/>
    </row>
    <row r="11" spans="1:18">
      <c r="A11" s="73"/>
      <c r="B11" s="15">
        <v>9</v>
      </c>
      <c r="C11" s="9" t="s">
        <v>23</v>
      </c>
      <c r="D11" s="19">
        <v>9</v>
      </c>
      <c r="E11" s="19"/>
      <c r="F11" s="19">
        <v>406</v>
      </c>
      <c r="G11" s="19">
        <v>683</v>
      </c>
      <c r="H11" s="27">
        <v>1081</v>
      </c>
      <c r="I11" s="27">
        <v>1115</v>
      </c>
      <c r="J11" s="27">
        <v>1000</v>
      </c>
      <c r="K11" s="27">
        <v>1458</v>
      </c>
      <c r="L11" s="27">
        <v>1021</v>
      </c>
      <c r="M11" s="27">
        <v>1368</v>
      </c>
      <c r="N11" s="19">
        <v>633</v>
      </c>
      <c r="O11" s="19">
        <v>974</v>
      </c>
      <c r="Q11" s="74"/>
      <c r="R11" s="19"/>
    </row>
    <row r="12" spans="1:18">
      <c r="A12" s="73"/>
      <c r="B12" s="15">
        <v>10</v>
      </c>
      <c r="C12" s="9" t="s">
        <v>85</v>
      </c>
      <c r="D12" s="19">
        <v>10</v>
      </c>
      <c r="E12" s="19"/>
      <c r="F12" s="19">
        <v>419</v>
      </c>
      <c r="G12" s="27">
        <v>1356</v>
      </c>
      <c r="H12" s="27">
        <v>1364</v>
      </c>
      <c r="I12" s="27">
        <v>2056</v>
      </c>
      <c r="J12" s="27">
        <v>3158</v>
      </c>
      <c r="K12" s="27">
        <v>3757</v>
      </c>
      <c r="L12" s="27">
        <v>1423</v>
      </c>
      <c r="M12" s="27">
        <v>1691</v>
      </c>
      <c r="N12" s="27">
        <v>1017</v>
      </c>
      <c r="O12" s="27">
        <v>1805</v>
      </c>
      <c r="Q12" s="74"/>
      <c r="R12" s="19"/>
    </row>
    <row r="13" spans="1:18">
      <c r="A13" s="73" t="s">
        <v>32</v>
      </c>
      <c r="B13" s="73"/>
      <c r="C13" s="9"/>
      <c r="D13" s="19"/>
      <c r="E13" s="19"/>
      <c r="F13" s="19"/>
      <c r="G13" s="27"/>
      <c r="H13" s="27"/>
      <c r="I13" s="27"/>
      <c r="J13" s="27"/>
      <c r="K13" s="27"/>
      <c r="L13" s="27"/>
      <c r="M13" s="27"/>
      <c r="N13" s="27"/>
      <c r="O13" s="27"/>
      <c r="Q13" s="74"/>
      <c r="R13" s="74"/>
    </row>
    <row r="14" spans="1:18">
      <c r="A14" s="73"/>
      <c r="B14" s="15">
        <v>11</v>
      </c>
      <c r="C14" s="9" t="s">
        <v>34</v>
      </c>
      <c r="D14" s="19">
        <v>11</v>
      </c>
      <c r="E14" s="19"/>
      <c r="F14" s="27">
        <v>17632</v>
      </c>
      <c r="G14" s="27">
        <v>10425</v>
      </c>
      <c r="H14" s="27">
        <v>8148</v>
      </c>
      <c r="I14" s="27">
        <v>9559</v>
      </c>
      <c r="J14" s="27">
        <v>12067</v>
      </c>
      <c r="K14" s="27">
        <v>9383</v>
      </c>
      <c r="L14" s="27">
        <v>4597</v>
      </c>
      <c r="M14" s="27">
        <v>6131</v>
      </c>
      <c r="N14" s="27">
        <v>10187</v>
      </c>
      <c r="O14" s="27">
        <v>9792</v>
      </c>
      <c r="Q14" s="74"/>
      <c r="R14" s="19"/>
    </row>
    <row r="15" spans="1:18">
      <c r="A15" s="73"/>
      <c r="B15" s="15">
        <v>12</v>
      </c>
      <c r="C15" s="9" t="s">
        <v>38</v>
      </c>
      <c r="D15" s="19">
        <v>12</v>
      </c>
      <c r="E15" s="19"/>
      <c r="F15" s="27">
        <v>2210</v>
      </c>
      <c r="G15" s="27">
        <v>1172</v>
      </c>
      <c r="H15" s="27">
        <v>2772</v>
      </c>
      <c r="I15" s="27">
        <v>2584</v>
      </c>
      <c r="J15" s="27">
        <v>2511</v>
      </c>
      <c r="K15" s="27">
        <v>3857</v>
      </c>
      <c r="L15" s="27">
        <v>2470</v>
      </c>
      <c r="M15" s="27">
        <v>2548</v>
      </c>
      <c r="N15" s="27">
        <v>1758</v>
      </c>
      <c r="O15" s="27">
        <v>2431</v>
      </c>
      <c r="Q15" s="74"/>
      <c r="R15" s="19"/>
    </row>
    <row r="16" spans="1:18">
      <c r="A16" s="73"/>
      <c r="B16" s="15">
        <v>13</v>
      </c>
      <c r="C16" s="9" t="s">
        <v>86</v>
      </c>
      <c r="D16" s="19">
        <v>13</v>
      </c>
      <c r="E16" s="19"/>
      <c r="F16" s="27">
        <v>2175</v>
      </c>
      <c r="G16" s="27">
        <v>1314</v>
      </c>
      <c r="H16" s="27">
        <v>2874</v>
      </c>
      <c r="I16" s="27">
        <v>3007</v>
      </c>
      <c r="J16" s="27">
        <v>1776</v>
      </c>
      <c r="K16" s="27">
        <v>4559</v>
      </c>
      <c r="L16" s="27">
        <v>4431</v>
      </c>
      <c r="M16" s="27">
        <v>2195</v>
      </c>
      <c r="N16" s="27">
        <v>1849</v>
      </c>
      <c r="O16" s="27">
        <v>2687</v>
      </c>
      <c r="Q16" s="74"/>
      <c r="R16" s="19"/>
    </row>
    <row r="17" spans="1:18">
      <c r="A17" s="73"/>
      <c r="B17" s="15">
        <v>14</v>
      </c>
      <c r="C17" s="9" t="s">
        <v>41</v>
      </c>
      <c r="D17" s="19">
        <v>14</v>
      </c>
      <c r="E17" s="19"/>
      <c r="F17" s="27">
        <v>3186</v>
      </c>
      <c r="G17" s="27">
        <v>3402</v>
      </c>
      <c r="H17" s="27">
        <v>3680</v>
      </c>
      <c r="I17" s="27">
        <v>2937</v>
      </c>
      <c r="J17" s="27">
        <v>4053</v>
      </c>
      <c r="K17" s="27">
        <v>5349</v>
      </c>
      <c r="L17" s="27">
        <v>3356</v>
      </c>
      <c r="M17" s="27">
        <v>3691</v>
      </c>
      <c r="N17" s="27">
        <v>2132</v>
      </c>
      <c r="O17" s="27">
        <v>3532</v>
      </c>
      <c r="Q17" s="74"/>
      <c r="R17" s="19"/>
    </row>
    <row r="18" spans="1:18">
      <c r="A18" s="73"/>
      <c r="B18" s="15">
        <v>15</v>
      </c>
      <c r="C18" s="9" t="s">
        <v>87</v>
      </c>
      <c r="D18" s="19">
        <v>15</v>
      </c>
      <c r="E18" s="19"/>
      <c r="F18" s="27">
        <v>3014</v>
      </c>
      <c r="G18" s="27">
        <v>8486</v>
      </c>
      <c r="H18" s="27">
        <v>3732</v>
      </c>
      <c r="I18" s="27">
        <v>3625</v>
      </c>
      <c r="J18" s="27">
        <v>2971</v>
      </c>
      <c r="K18" s="27">
        <v>4290</v>
      </c>
      <c r="L18" s="27">
        <v>3988</v>
      </c>
      <c r="M18" s="27">
        <v>3716</v>
      </c>
      <c r="N18" s="27">
        <v>3391</v>
      </c>
      <c r="O18" s="27">
        <v>4135</v>
      </c>
      <c r="Q18" s="74"/>
      <c r="R18" s="19"/>
    </row>
    <row r="19" spans="1:18">
      <c r="A19" s="73"/>
      <c r="B19" s="15">
        <v>16</v>
      </c>
      <c r="C19" s="9" t="s">
        <v>54</v>
      </c>
      <c r="D19" s="19">
        <v>16</v>
      </c>
      <c r="E19" s="19"/>
      <c r="F19" s="27">
        <v>7806</v>
      </c>
      <c r="G19" s="27">
        <v>4186</v>
      </c>
      <c r="H19" s="27">
        <v>7661</v>
      </c>
      <c r="I19" s="27">
        <v>6766</v>
      </c>
      <c r="J19" s="27">
        <v>16835</v>
      </c>
      <c r="K19" s="27">
        <v>2011</v>
      </c>
      <c r="L19" s="27">
        <v>8723</v>
      </c>
      <c r="M19" s="27">
        <v>5947</v>
      </c>
      <c r="N19" s="27">
        <v>2102</v>
      </c>
      <c r="O19" s="27">
        <v>6893</v>
      </c>
      <c r="Q19" s="74"/>
      <c r="R19" s="19"/>
    </row>
    <row r="20" spans="1:18">
      <c r="A20" s="73"/>
      <c r="B20" s="15">
        <v>17</v>
      </c>
      <c r="C20" s="9" t="s">
        <v>48</v>
      </c>
      <c r="D20" s="19">
        <v>17</v>
      </c>
      <c r="E20" s="19"/>
      <c r="F20" s="27">
        <v>3347</v>
      </c>
      <c r="G20" s="27">
        <v>1577</v>
      </c>
      <c r="H20" s="27">
        <v>3508</v>
      </c>
      <c r="I20" s="27">
        <v>4084</v>
      </c>
      <c r="J20" s="27">
        <v>2777</v>
      </c>
      <c r="K20" s="27">
        <v>4790</v>
      </c>
      <c r="L20" s="27">
        <v>3203</v>
      </c>
      <c r="M20" s="27">
        <v>4876</v>
      </c>
      <c r="N20" s="27">
        <v>2209</v>
      </c>
      <c r="O20" s="27">
        <v>3375</v>
      </c>
      <c r="Q20" s="74"/>
      <c r="R20" s="19"/>
    </row>
    <row r="21" spans="1:18">
      <c r="A21" s="73" t="s">
        <v>57</v>
      </c>
      <c r="B21" s="73"/>
      <c r="C21" s="9"/>
      <c r="D21" s="19"/>
      <c r="E21" s="19"/>
      <c r="F21" s="27"/>
      <c r="G21" s="27"/>
      <c r="H21" s="27"/>
      <c r="I21" s="27"/>
      <c r="J21" s="27"/>
      <c r="K21" s="27"/>
      <c r="L21" s="27"/>
      <c r="M21" s="27"/>
      <c r="N21" s="27"/>
      <c r="O21" s="27"/>
      <c r="Q21" s="74"/>
      <c r="R21" s="74"/>
    </row>
    <row r="22" spans="1:18">
      <c r="A22" s="73"/>
      <c r="B22" s="15">
        <v>18</v>
      </c>
      <c r="C22" s="9" t="s">
        <v>71</v>
      </c>
      <c r="D22" s="19">
        <v>18</v>
      </c>
      <c r="E22" s="19"/>
      <c r="F22" s="19">
        <v>698</v>
      </c>
      <c r="G22" s="27">
        <v>1014</v>
      </c>
      <c r="H22" s="19">
        <v>885</v>
      </c>
      <c r="I22" s="27">
        <v>1628</v>
      </c>
      <c r="J22" s="27">
        <v>1758</v>
      </c>
      <c r="K22" s="27">
        <v>2820</v>
      </c>
      <c r="L22" s="27">
        <v>1044</v>
      </c>
      <c r="M22" s="27">
        <v>1030</v>
      </c>
      <c r="N22" s="27">
        <v>1092</v>
      </c>
      <c r="O22" s="27">
        <v>1330</v>
      </c>
      <c r="Q22" s="74"/>
      <c r="R22" s="19"/>
    </row>
    <row r="23" spans="1:18">
      <c r="A23" s="73"/>
      <c r="B23" s="15">
        <v>19</v>
      </c>
      <c r="C23" s="9" t="s">
        <v>75</v>
      </c>
      <c r="D23" s="19">
        <v>19</v>
      </c>
      <c r="E23" s="19"/>
      <c r="F23" s="27">
        <v>1014</v>
      </c>
      <c r="G23" s="27">
        <v>2074</v>
      </c>
      <c r="H23" s="27">
        <v>4929</v>
      </c>
      <c r="I23" s="27">
        <v>2468</v>
      </c>
      <c r="J23" s="27">
        <v>4923</v>
      </c>
      <c r="K23" s="27">
        <v>4288</v>
      </c>
      <c r="L23" s="27">
        <v>2041</v>
      </c>
      <c r="M23" s="27">
        <v>1886</v>
      </c>
      <c r="N23" s="27">
        <v>1587</v>
      </c>
      <c r="O23" s="27">
        <v>2801</v>
      </c>
      <c r="Q23" s="74"/>
      <c r="R23" s="19"/>
    </row>
    <row r="24" spans="1:18">
      <c r="A24" s="73"/>
      <c r="Q24" s="74"/>
      <c r="R24" s="19"/>
    </row>
    <row r="25" spans="1:18">
      <c r="A25" s="73"/>
      <c r="B25" s="15">
        <v>20</v>
      </c>
      <c r="C25" s="9" t="s">
        <v>59</v>
      </c>
      <c r="D25" s="19">
        <v>20</v>
      </c>
      <c r="E25" s="19"/>
      <c r="F25" s="27">
        <v>2883</v>
      </c>
      <c r="G25" s="27">
        <v>3738</v>
      </c>
      <c r="H25" s="27">
        <v>2480</v>
      </c>
      <c r="I25" s="27">
        <v>4665</v>
      </c>
      <c r="J25" s="27">
        <v>3768</v>
      </c>
      <c r="K25" s="27">
        <v>4286</v>
      </c>
      <c r="L25" s="27">
        <v>4181</v>
      </c>
      <c r="M25" s="27">
        <v>3224</v>
      </c>
      <c r="N25" s="27">
        <v>2539</v>
      </c>
      <c r="O25" s="27">
        <v>3529</v>
      </c>
      <c r="Q25" s="74"/>
      <c r="R25" s="19"/>
    </row>
    <row r="26" spans="1:18">
      <c r="A26" s="73" t="s">
        <v>69</v>
      </c>
      <c r="B26" s="15">
        <v>21</v>
      </c>
      <c r="C26" s="9" t="s">
        <v>64</v>
      </c>
      <c r="D26" s="19">
        <v>21</v>
      </c>
      <c r="E26" s="19"/>
      <c r="F26" s="27">
        <v>2615</v>
      </c>
      <c r="G26" s="27">
        <v>3570</v>
      </c>
      <c r="H26" s="27">
        <v>3269</v>
      </c>
      <c r="I26" s="27">
        <v>3376</v>
      </c>
      <c r="J26" s="27">
        <v>4834</v>
      </c>
      <c r="K26" s="27">
        <v>7489</v>
      </c>
      <c r="L26" s="27">
        <v>4063</v>
      </c>
      <c r="M26" s="27">
        <v>3118</v>
      </c>
      <c r="N26" s="27">
        <v>2763</v>
      </c>
      <c r="O26" s="27">
        <v>3900</v>
      </c>
      <c r="Q26" s="74"/>
      <c r="R26" s="74"/>
    </row>
    <row r="27" spans="1:18">
      <c r="A27" s="73"/>
      <c r="B27" s="15">
        <v>22</v>
      </c>
      <c r="C27" s="9" t="s">
        <v>68</v>
      </c>
      <c r="D27" s="19">
        <v>22</v>
      </c>
      <c r="E27" s="19"/>
      <c r="F27" s="27">
        <v>2631</v>
      </c>
      <c r="G27" s="27">
        <v>2996</v>
      </c>
      <c r="H27" s="27">
        <v>2249</v>
      </c>
      <c r="I27" s="27">
        <v>3421</v>
      </c>
      <c r="J27" s="27">
        <v>2649</v>
      </c>
      <c r="K27" s="27">
        <v>5019</v>
      </c>
      <c r="L27" s="27">
        <v>2872</v>
      </c>
      <c r="M27" s="27">
        <v>3880</v>
      </c>
      <c r="N27" s="27">
        <v>3372</v>
      </c>
      <c r="O27" s="27">
        <v>3232</v>
      </c>
      <c r="Q27" s="74"/>
      <c r="R27" s="19"/>
    </row>
    <row r="28" spans="1:18">
      <c r="A28" s="74"/>
      <c r="B28" s="19">
        <v>23</v>
      </c>
      <c r="C28" s="9" t="s">
        <v>62</v>
      </c>
      <c r="D28" s="19">
        <v>23</v>
      </c>
      <c r="E28" s="19"/>
      <c r="F28" s="27">
        <v>3662</v>
      </c>
      <c r="G28" s="27">
        <v>3977</v>
      </c>
      <c r="H28" s="27">
        <v>3694</v>
      </c>
      <c r="I28" s="27">
        <v>4243</v>
      </c>
      <c r="J28" s="27">
        <v>3343</v>
      </c>
      <c r="K28" s="27">
        <v>5800</v>
      </c>
      <c r="L28" s="27">
        <v>3841</v>
      </c>
      <c r="M28" s="27">
        <v>5054</v>
      </c>
      <c r="N28" s="27">
        <v>3442</v>
      </c>
      <c r="O28" s="27">
        <v>4117</v>
      </c>
      <c r="Q28" s="74"/>
      <c r="R28" s="19"/>
    </row>
    <row r="29" spans="1:18">
      <c r="C29" s="10" t="s">
        <v>115</v>
      </c>
      <c r="D29" s="8"/>
      <c r="E29" s="8"/>
      <c r="F29" s="27">
        <v>2558</v>
      </c>
      <c r="G29" s="27">
        <v>2538</v>
      </c>
      <c r="H29" s="27">
        <v>2855</v>
      </c>
      <c r="I29" s="27">
        <v>2998</v>
      </c>
      <c r="J29" s="27">
        <v>3566</v>
      </c>
      <c r="K29" s="27">
        <v>4003</v>
      </c>
      <c r="L29" s="27">
        <v>2804</v>
      </c>
      <c r="M29" s="27">
        <v>2758</v>
      </c>
      <c r="N29" s="27">
        <v>2096</v>
      </c>
      <c r="O29" s="8"/>
      <c r="Q29" s="74"/>
    </row>
    <row r="30" spans="1:18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3"/>
    </row>
    <row r="31" spans="1:18">
      <c r="A31" s="68" t="s">
        <v>0</v>
      </c>
      <c r="C31" s="68" t="s">
        <v>88</v>
      </c>
      <c r="D31" s="5"/>
      <c r="F31" s="27">
        <v>193</v>
      </c>
      <c r="G31" s="27">
        <v>178</v>
      </c>
      <c r="H31" s="27">
        <v>2511</v>
      </c>
      <c r="I31" s="27">
        <v>57</v>
      </c>
      <c r="J31" s="27">
        <v>71</v>
      </c>
      <c r="K31" s="27">
        <v>90</v>
      </c>
      <c r="L31" s="27">
        <v>28</v>
      </c>
      <c r="M31" s="27">
        <v>990</v>
      </c>
      <c r="N31" s="27">
        <v>99</v>
      </c>
      <c r="O31" s="71">
        <f>AVERAGE(F31:N31)</f>
        <v>468.55555555555554</v>
      </c>
    </row>
    <row r="32" spans="1:18">
      <c r="C32" s="68" t="s">
        <v>90</v>
      </c>
      <c r="D32" s="68"/>
      <c r="F32" s="27">
        <v>307</v>
      </c>
      <c r="G32" s="27">
        <v>53</v>
      </c>
      <c r="H32" s="27">
        <v>469</v>
      </c>
      <c r="I32" s="27">
        <v>79</v>
      </c>
      <c r="J32" s="27">
        <v>292</v>
      </c>
      <c r="K32" s="27">
        <v>121</v>
      </c>
      <c r="L32" s="27">
        <v>34</v>
      </c>
      <c r="M32" s="27">
        <v>528</v>
      </c>
      <c r="N32" s="27">
        <v>54</v>
      </c>
      <c r="O32" s="71">
        <f>AVERAGE(F32:N32)</f>
        <v>215.22222222222223</v>
      </c>
    </row>
    <row r="33" spans="3:15">
      <c r="C33" s="68" t="s">
        <v>92</v>
      </c>
      <c r="D33" s="68"/>
      <c r="F33" s="27">
        <v>69</v>
      </c>
      <c r="G33" s="27">
        <v>64</v>
      </c>
      <c r="H33" s="27">
        <v>74</v>
      </c>
      <c r="I33" s="27">
        <v>49</v>
      </c>
      <c r="J33" s="27">
        <v>206</v>
      </c>
      <c r="K33" s="27">
        <v>164</v>
      </c>
      <c r="L33" s="27">
        <v>41</v>
      </c>
      <c r="M33" s="27">
        <v>52</v>
      </c>
      <c r="N33" s="27">
        <v>129</v>
      </c>
      <c r="O33" s="71">
        <f>AVERAGE(F33:N33)</f>
        <v>94.222222222222229</v>
      </c>
    </row>
    <row r="34" spans="3:15">
      <c r="C34" s="68" t="s">
        <v>94</v>
      </c>
      <c r="D34" s="5"/>
      <c r="F34" s="27">
        <v>204</v>
      </c>
      <c r="G34" s="27">
        <v>826</v>
      </c>
      <c r="H34" s="27">
        <v>383</v>
      </c>
      <c r="I34" s="27">
        <v>242</v>
      </c>
      <c r="J34" s="27">
        <v>610</v>
      </c>
      <c r="K34" s="27">
        <v>335</v>
      </c>
      <c r="L34" s="27">
        <v>104</v>
      </c>
      <c r="M34" s="27">
        <v>660</v>
      </c>
      <c r="N34" s="27">
        <v>295</v>
      </c>
      <c r="O34" s="71">
        <f>AVERAGE(F34:N34)</f>
        <v>406.55555555555554</v>
      </c>
    </row>
    <row r="35" spans="3:15">
      <c r="C35" s="10" t="s">
        <v>115</v>
      </c>
      <c r="F35" s="69">
        <f>AVERAGE(F31:F34)</f>
        <v>193.25</v>
      </c>
      <c r="G35" s="69">
        <f t="shared" ref="G35:N35" si="0">AVERAGE(G31:G34)</f>
        <v>280.25</v>
      </c>
      <c r="H35" s="69">
        <f t="shared" si="0"/>
        <v>859.25</v>
      </c>
      <c r="I35" s="69">
        <f t="shared" si="0"/>
        <v>106.75</v>
      </c>
      <c r="J35" s="69">
        <f t="shared" si="0"/>
        <v>294.75</v>
      </c>
      <c r="K35" s="69">
        <f t="shared" si="0"/>
        <v>177.5</v>
      </c>
      <c r="L35" s="69">
        <f t="shared" si="0"/>
        <v>51.75</v>
      </c>
      <c r="M35" s="69">
        <f t="shared" si="0"/>
        <v>557.5</v>
      </c>
      <c r="N35" s="69">
        <f t="shared" si="0"/>
        <v>144.25</v>
      </c>
      <c r="O35" s="70"/>
    </row>
  </sheetData>
  <pageMargins left="0.7" right="0.7" top="0.75" bottom="0.75" header="0.3" footer="0.3"/>
  <pageSetup scale="8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DC940-6D31-674B-9829-7103C9C89064}">
  <dimension ref="A1:Y25"/>
  <sheetViews>
    <sheetView zoomScale="68" zoomScaleNormal="68" workbookViewId="0">
      <selection activeCell="J34" sqref="J34"/>
    </sheetView>
  </sheetViews>
  <sheetFormatPr baseColWidth="10" defaultRowHeight="16"/>
  <cols>
    <col min="1" max="2" width="10.83203125" style="1"/>
    <col min="3" max="3" width="1" style="1" customWidth="1"/>
    <col min="4" max="22" width="10.5" style="33" bestFit="1" customWidth="1"/>
    <col min="23" max="23" width="9.5" style="33" bestFit="1" customWidth="1"/>
    <col min="24" max="25" width="10.5" style="33" bestFit="1" customWidth="1"/>
    <col min="26" max="16384" width="10.83203125" style="1"/>
  </cols>
  <sheetData>
    <row r="1" spans="1:25">
      <c r="B1" s="1" t="s">
        <v>157</v>
      </c>
    </row>
    <row r="2" spans="1:25">
      <c r="B2" s="78"/>
      <c r="D2" s="79" t="s">
        <v>116</v>
      </c>
      <c r="E2" s="79" t="s">
        <v>15</v>
      </c>
      <c r="F2" s="79" t="s">
        <v>17</v>
      </c>
      <c r="G2" s="79" t="s">
        <v>20</v>
      </c>
      <c r="H2" s="79" t="s">
        <v>25</v>
      </c>
      <c r="I2" s="79" t="s">
        <v>30</v>
      </c>
      <c r="J2" s="79" t="s">
        <v>27</v>
      </c>
      <c r="K2" s="79" t="s">
        <v>23</v>
      </c>
      <c r="L2" s="79" t="s">
        <v>85</v>
      </c>
      <c r="M2" s="79" t="s">
        <v>34</v>
      </c>
      <c r="N2" s="79" t="s">
        <v>38</v>
      </c>
      <c r="O2" s="79" t="s">
        <v>86</v>
      </c>
      <c r="P2" s="79" t="s">
        <v>41</v>
      </c>
      <c r="Q2" s="79" t="s">
        <v>87</v>
      </c>
      <c r="R2" s="79" t="s">
        <v>54</v>
      </c>
      <c r="S2" s="79" t="s">
        <v>48</v>
      </c>
      <c r="T2" s="79" t="s">
        <v>71</v>
      </c>
      <c r="U2" s="79" t="s">
        <v>75</v>
      </c>
      <c r="V2" s="79" t="s">
        <v>59</v>
      </c>
      <c r="W2" s="79" t="s">
        <v>64</v>
      </c>
      <c r="X2" s="79" t="s">
        <v>68</v>
      </c>
      <c r="Y2" s="79" t="s">
        <v>62</v>
      </c>
    </row>
    <row r="3" spans="1:25" ht="6" customHeight="1">
      <c r="C3" s="55"/>
      <c r="D3" s="51"/>
      <c r="E3" s="51"/>
      <c r="F3" s="51"/>
      <c r="G3" s="51"/>
      <c r="H3" s="51"/>
      <c r="I3" s="51"/>
      <c r="J3" s="51"/>
      <c r="K3" s="51"/>
      <c r="L3" s="51"/>
      <c r="M3" s="52"/>
      <c r="N3" s="52"/>
      <c r="O3" s="52"/>
      <c r="P3" s="52"/>
      <c r="Q3" s="52"/>
      <c r="R3" s="52"/>
      <c r="S3" s="52"/>
      <c r="T3" s="53"/>
      <c r="U3" s="53"/>
      <c r="V3" s="54"/>
      <c r="W3" s="54"/>
      <c r="X3" s="54"/>
      <c r="Y3" s="54"/>
    </row>
    <row r="4" spans="1:25">
      <c r="A4" s="68" t="s">
        <v>9</v>
      </c>
      <c r="B4" s="80" t="s">
        <v>116</v>
      </c>
      <c r="C4" s="55"/>
      <c r="D4" s="61">
        <v>511754</v>
      </c>
      <c r="E4" s="62">
        <v>0.123557</v>
      </c>
      <c r="F4" s="62">
        <v>0.15812000000000001</v>
      </c>
      <c r="G4" s="62">
        <v>0.188723</v>
      </c>
      <c r="H4" s="62">
        <v>0.16853899999999999</v>
      </c>
      <c r="I4" s="62">
        <v>0.14507200000000001</v>
      </c>
      <c r="J4" s="62">
        <v>0.16647300000000001</v>
      </c>
      <c r="K4" s="62">
        <v>0.190715</v>
      </c>
      <c r="L4" s="62">
        <v>0.17341799999999999</v>
      </c>
      <c r="M4" s="38">
        <v>7.2229500000000002E-2</v>
      </c>
      <c r="N4" s="38">
        <v>0.12857299999999999</v>
      </c>
      <c r="O4" s="38">
        <v>0.115884</v>
      </c>
      <c r="P4" s="38">
        <v>0.115226</v>
      </c>
      <c r="Q4" s="38">
        <v>7.0989700000000003E-2</v>
      </c>
      <c r="R4" s="38">
        <v>1.96064E-2</v>
      </c>
      <c r="S4" s="38">
        <v>0.101786</v>
      </c>
      <c r="T4" s="38">
        <v>0.17006399999999999</v>
      </c>
      <c r="U4" s="38">
        <v>0.13534099999999999</v>
      </c>
      <c r="V4" s="38">
        <v>0.124932</v>
      </c>
      <c r="W4" s="38">
        <v>0.127778</v>
      </c>
      <c r="X4" s="38">
        <v>0.123626</v>
      </c>
      <c r="Y4" s="38">
        <v>0.11895600000000001</v>
      </c>
    </row>
    <row r="5" spans="1:25">
      <c r="A5" s="5"/>
      <c r="B5" s="80" t="s">
        <v>15</v>
      </c>
      <c r="C5" s="55"/>
      <c r="D5" s="61">
        <v>115514</v>
      </c>
      <c r="E5" s="61">
        <v>423153</v>
      </c>
      <c r="F5" s="62">
        <v>0.13175799999999999</v>
      </c>
      <c r="G5" s="62">
        <v>0.16981199999999999</v>
      </c>
      <c r="H5" s="62">
        <v>0.157303</v>
      </c>
      <c r="I5" s="62">
        <v>0.124654</v>
      </c>
      <c r="J5" s="62">
        <v>0.16789699999999999</v>
      </c>
      <c r="K5" s="62">
        <v>0.17440800000000001</v>
      </c>
      <c r="L5" s="62">
        <v>0.14071400000000001</v>
      </c>
      <c r="M5" s="38">
        <v>5.4208300000000001E-2</v>
      </c>
      <c r="N5" s="38">
        <v>0.112445</v>
      </c>
      <c r="O5" s="38">
        <v>9.6774899999999997E-2</v>
      </c>
      <c r="P5" s="38">
        <v>0.10074900000000001</v>
      </c>
      <c r="Q5" s="38">
        <v>7.6348899999999997E-2</v>
      </c>
      <c r="R5" s="38">
        <v>2.6454800000000001E-2</v>
      </c>
      <c r="S5" s="38">
        <v>8.9286400000000002E-2</v>
      </c>
      <c r="T5" s="38">
        <v>0.13090099999999999</v>
      </c>
      <c r="U5" s="38">
        <v>0.12352399999999999</v>
      </c>
      <c r="V5" s="38">
        <v>0.100233</v>
      </c>
      <c r="W5" s="38">
        <v>0.103604</v>
      </c>
      <c r="X5" s="38">
        <v>0.110499</v>
      </c>
      <c r="Y5" s="38">
        <v>0.107798</v>
      </c>
    </row>
    <row r="6" spans="1:25">
      <c r="A6" s="5"/>
      <c r="B6" s="80" t="s">
        <v>17</v>
      </c>
      <c r="C6" s="55"/>
      <c r="D6" s="61">
        <v>164300</v>
      </c>
      <c r="E6" s="61">
        <v>125234</v>
      </c>
      <c r="F6" s="61">
        <v>527330</v>
      </c>
      <c r="G6" s="62">
        <v>0.21609</v>
      </c>
      <c r="H6" s="62">
        <v>0.17735000000000001</v>
      </c>
      <c r="I6" s="62">
        <v>0.160054</v>
      </c>
      <c r="J6" s="62">
        <v>0.17668</v>
      </c>
      <c r="K6" s="62">
        <v>0.198402</v>
      </c>
      <c r="L6" s="62">
        <v>0.21968799999999999</v>
      </c>
      <c r="M6" s="38">
        <v>7.8049400000000005E-2</v>
      </c>
      <c r="N6" s="38">
        <v>0.12556300000000001</v>
      </c>
      <c r="O6" s="38">
        <v>0.10628899999999999</v>
      </c>
      <c r="P6" s="38">
        <v>0.10689700000000001</v>
      </c>
      <c r="Q6" s="38">
        <v>7.0543599999999998E-2</v>
      </c>
      <c r="R6" s="38">
        <v>2.1152899999999999E-2</v>
      </c>
      <c r="S6" s="38">
        <v>9.7249500000000003E-2</v>
      </c>
      <c r="T6" s="38">
        <v>0.162165</v>
      </c>
      <c r="U6" s="38">
        <v>0.13695099999999999</v>
      </c>
      <c r="V6" s="38">
        <v>0.11942999999999999</v>
      </c>
      <c r="W6" s="38">
        <v>0.12316100000000001</v>
      </c>
      <c r="X6" s="38">
        <v>0.12242599999999999</v>
      </c>
      <c r="Y6" s="38">
        <v>0.11533400000000001</v>
      </c>
    </row>
    <row r="7" spans="1:25">
      <c r="A7" s="5"/>
      <c r="B7" s="80" t="s">
        <v>20</v>
      </c>
      <c r="C7" s="55"/>
      <c r="D7" s="61">
        <v>204521</v>
      </c>
      <c r="E7" s="61">
        <v>168981</v>
      </c>
      <c r="F7" s="61">
        <v>237545</v>
      </c>
      <c r="G7" s="61">
        <v>571955</v>
      </c>
      <c r="H7" s="62">
        <v>0.21793699999999999</v>
      </c>
      <c r="I7" s="62">
        <v>0.18535299999999999</v>
      </c>
      <c r="J7" s="62">
        <v>0.21429300000000001</v>
      </c>
      <c r="K7" s="62">
        <v>0.243148</v>
      </c>
      <c r="L7" s="62">
        <v>0.22604199999999999</v>
      </c>
      <c r="M7" s="38">
        <v>7.5685100000000005E-2</v>
      </c>
      <c r="N7" s="38">
        <v>0.141703</v>
      </c>
      <c r="O7" s="38">
        <v>0.12562100000000001</v>
      </c>
      <c r="P7" s="38">
        <v>0.121258</v>
      </c>
      <c r="Q7" s="38">
        <v>7.8336600000000006E-2</v>
      </c>
      <c r="R7" s="38">
        <v>2.0641400000000001E-2</v>
      </c>
      <c r="S7" s="38">
        <v>0.108209</v>
      </c>
      <c r="T7" s="38">
        <v>0.187197</v>
      </c>
      <c r="U7" s="38">
        <v>0.15784500000000001</v>
      </c>
      <c r="V7" s="38">
        <v>0.13292100000000001</v>
      </c>
      <c r="W7" s="38">
        <v>0.13947899999999999</v>
      </c>
      <c r="X7" s="38">
        <v>0.136348</v>
      </c>
      <c r="Y7" s="38">
        <v>0.130194</v>
      </c>
    </row>
    <row r="8" spans="1:25">
      <c r="A8" s="5"/>
      <c r="B8" s="80" t="s">
        <v>25</v>
      </c>
      <c r="C8" s="55"/>
      <c r="D8" s="61">
        <v>180426</v>
      </c>
      <c r="E8" s="61">
        <v>154461</v>
      </c>
      <c r="F8" s="61">
        <v>192621</v>
      </c>
      <c r="G8" s="61">
        <v>246429</v>
      </c>
      <c r="H8" s="61">
        <v>558778</v>
      </c>
      <c r="I8" s="62">
        <v>0.159939</v>
      </c>
      <c r="J8" s="62">
        <v>0.189361</v>
      </c>
      <c r="K8" s="62">
        <v>0.21978600000000001</v>
      </c>
      <c r="L8" s="62">
        <v>0.17998600000000001</v>
      </c>
      <c r="M8" s="38">
        <v>6.6061599999999998E-2</v>
      </c>
      <c r="N8" s="38">
        <v>0.12645999999999999</v>
      </c>
      <c r="O8" s="38">
        <v>0.105877</v>
      </c>
      <c r="P8" s="38">
        <v>9.6372100000000002E-2</v>
      </c>
      <c r="Q8" s="38">
        <v>7.4599200000000004E-2</v>
      </c>
      <c r="R8" s="38">
        <v>1.7609199999999998E-2</v>
      </c>
      <c r="S8" s="38">
        <v>8.8435100000000003E-2</v>
      </c>
      <c r="T8" s="38">
        <v>0.16433900000000001</v>
      </c>
      <c r="U8" s="38">
        <v>0.144458</v>
      </c>
      <c r="V8" s="38">
        <v>0.128577</v>
      </c>
      <c r="W8" s="38">
        <v>0.13192200000000001</v>
      </c>
      <c r="X8" s="38">
        <v>0.13180500000000001</v>
      </c>
      <c r="Y8" s="38">
        <v>0.12307800000000001</v>
      </c>
    </row>
    <row r="9" spans="1:25">
      <c r="A9" s="5"/>
      <c r="B9" s="80" t="s">
        <v>30</v>
      </c>
      <c r="C9" s="55"/>
      <c r="D9" s="61">
        <v>156454</v>
      </c>
      <c r="E9" s="61">
        <v>123389</v>
      </c>
      <c r="F9" s="61">
        <v>175104</v>
      </c>
      <c r="G9" s="61">
        <v>211054</v>
      </c>
      <c r="H9" s="61">
        <v>180008</v>
      </c>
      <c r="I9" s="61">
        <v>566702</v>
      </c>
      <c r="J9" s="62">
        <v>0.17643700000000001</v>
      </c>
      <c r="K9" s="62">
        <v>0.18620600000000001</v>
      </c>
      <c r="L9" s="62">
        <v>0.16799600000000001</v>
      </c>
      <c r="M9" s="38">
        <v>6.4274300000000006E-2</v>
      </c>
      <c r="N9" s="38">
        <v>0.121708</v>
      </c>
      <c r="O9" s="38">
        <v>0.104987</v>
      </c>
      <c r="P9" s="38">
        <v>9.9916400000000002E-2</v>
      </c>
      <c r="Q9" s="38">
        <v>6.7625400000000002E-2</v>
      </c>
      <c r="R9" s="38">
        <v>2.05533E-2</v>
      </c>
      <c r="S9" s="38">
        <v>9.4535499999999995E-2</v>
      </c>
      <c r="T9" s="38">
        <v>0.16642899999999999</v>
      </c>
      <c r="U9" s="38">
        <v>0.14125099999999999</v>
      </c>
      <c r="V9" s="38">
        <v>0.123335</v>
      </c>
      <c r="W9" s="38">
        <v>0.13331599999999999</v>
      </c>
      <c r="X9" s="38">
        <v>0.121741</v>
      </c>
      <c r="Y9" s="38">
        <v>0.116255</v>
      </c>
    </row>
    <row r="10" spans="1:25">
      <c r="A10" s="5"/>
      <c r="B10" s="80" t="s">
        <v>27</v>
      </c>
      <c r="C10" s="55"/>
      <c r="D10" s="61">
        <v>185002</v>
      </c>
      <c r="E10" s="61">
        <v>171708</v>
      </c>
      <c r="F10" s="61">
        <v>199097</v>
      </c>
      <c r="G10" s="61">
        <v>251045</v>
      </c>
      <c r="H10" s="61">
        <v>219342</v>
      </c>
      <c r="I10" s="61">
        <v>205770</v>
      </c>
      <c r="J10" s="61">
        <v>599548</v>
      </c>
      <c r="K10" s="62">
        <v>0.22265199999999999</v>
      </c>
      <c r="L10" s="62">
        <v>0.17929500000000001</v>
      </c>
      <c r="M10" s="38">
        <v>6.5819199999999994E-2</v>
      </c>
      <c r="N10" s="38">
        <v>0.13682</v>
      </c>
      <c r="O10" s="38">
        <v>0.11784</v>
      </c>
      <c r="P10" s="38">
        <v>0.11471000000000001</v>
      </c>
      <c r="Q10" s="38">
        <v>7.7306200000000005E-2</v>
      </c>
      <c r="R10" s="38">
        <v>2.0688000000000002E-2</v>
      </c>
      <c r="S10" s="38">
        <v>0.10770299999999999</v>
      </c>
      <c r="T10" s="38">
        <v>0.17179900000000001</v>
      </c>
      <c r="U10" s="38">
        <v>0.15675700000000001</v>
      </c>
      <c r="V10" s="38">
        <v>0.132326</v>
      </c>
      <c r="W10" s="38">
        <v>0.13887099999999999</v>
      </c>
      <c r="X10" s="38">
        <v>0.13289799999999999</v>
      </c>
      <c r="Y10" s="38">
        <v>0.124546</v>
      </c>
    </row>
    <row r="11" spans="1:25">
      <c r="A11" s="5"/>
      <c r="B11" s="80" t="s">
        <v>23</v>
      </c>
      <c r="C11" s="55"/>
      <c r="D11" s="61">
        <v>211401</v>
      </c>
      <c r="E11" s="61">
        <v>177872</v>
      </c>
      <c r="F11" s="61">
        <v>223012</v>
      </c>
      <c r="G11" s="61">
        <v>284159</v>
      </c>
      <c r="H11" s="61">
        <v>253960</v>
      </c>
      <c r="I11" s="61">
        <v>216634</v>
      </c>
      <c r="J11" s="61">
        <v>266349</v>
      </c>
      <c r="K11" s="61">
        <v>596710</v>
      </c>
      <c r="L11" s="62">
        <v>0.204211</v>
      </c>
      <c r="M11" s="38">
        <v>6.74294E-2</v>
      </c>
      <c r="N11" s="38">
        <v>0.13639699999999999</v>
      </c>
      <c r="O11" s="38">
        <v>0.11991300000000001</v>
      </c>
      <c r="P11" s="38">
        <v>0.114356</v>
      </c>
      <c r="Q11" s="38">
        <v>7.7936199999999997E-2</v>
      </c>
      <c r="R11" s="38">
        <v>2.0860299999999998E-2</v>
      </c>
      <c r="S11" s="38">
        <v>0.106417</v>
      </c>
      <c r="T11" s="38">
        <v>0.18729499999999999</v>
      </c>
      <c r="U11" s="38">
        <v>0.15310499999999999</v>
      </c>
      <c r="V11" s="38">
        <v>0.13655400000000001</v>
      </c>
      <c r="W11" s="38">
        <v>0.13853299999999999</v>
      </c>
      <c r="X11" s="38">
        <v>0.136041</v>
      </c>
      <c r="Y11" s="38">
        <v>0.12987799999999999</v>
      </c>
    </row>
    <row r="12" spans="1:25">
      <c r="A12" s="5"/>
      <c r="B12" s="80" t="s">
        <v>85</v>
      </c>
      <c r="C12" s="55"/>
      <c r="D12" s="61">
        <v>179546</v>
      </c>
      <c r="E12" s="61">
        <v>133219</v>
      </c>
      <c r="F12" s="61">
        <v>230872</v>
      </c>
      <c r="G12" s="61">
        <v>247637</v>
      </c>
      <c r="H12" s="61">
        <v>194809</v>
      </c>
      <c r="I12" s="61">
        <v>183163</v>
      </c>
      <c r="J12" s="61">
        <v>201371</v>
      </c>
      <c r="K12" s="61">
        <v>228776</v>
      </c>
      <c r="L12" s="61">
        <v>523580</v>
      </c>
      <c r="M12" s="38">
        <v>7.5049500000000005E-2</v>
      </c>
      <c r="N12" s="38">
        <v>0.13224900000000001</v>
      </c>
      <c r="O12" s="38">
        <v>0.12020500000000001</v>
      </c>
      <c r="P12" s="38">
        <v>0.112847</v>
      </c>
      <c r="Q12" s="38">
        <v>7.5962500000000002E-2</v>
      </c>
      <c r="R12" s="38">
        <v>2.14173E-2</v>
      </c>
      <c r="S12" s="38">
        <v>0.10254199999999999</v>
      </c>
      <c r="T12" s="38">
        <v>0.17164299999999999</v>
      </c>
      <c r="U12" s="38">
        <v>0.14519000000000001</v>
      </c>
      <c r="V12" s="38">
        <v>0.118557</v>
      </c>
      <c r="W12" s="38">
        <v>0.123487</v>
      </c>
      <c r="X12" s="38">
        <v>0.124166</v>
      </c>
      <c r="Y12" s="38">
        <v>0.117844</v>
      </c>
    </row>
    <row r="13" spans="1:25">
      <c r="A13" s="68" t="s">
        <v>32</v>
      </c>
      <c r="B13" s="80" t="s">
        <v>34</v>
      </c>
      <c r="C13" s="56"/>
      <c r="D13" s="50">
        <v>52750</v>
      </c>
      <c r="E13" s="50">
        <v>34786</v>
      </c>
      <c r="F13" s="50">
        <v>58216</v>
      </c>
      <c r="G13" s="50">
        <v>59830</v>
      </c>
      <c r="H13" s="50">
        <v>51352</v>
      </c>
      <c r="I13" s="50">
        <v>50472</v>
      </c>
      <c r="J13" s="50">
        <v>53847</v>
      </c>
      <c r="K13" s="50">
        <v>54973</v>
      </c>
      <c r="L13" s="50">
        <v>55697</v>
      </c>
      <c r="M13" s="59">
        <v>218557</v>
      </c>
      <c r="N13" s="60">
        <v>9.76717E-2</v>
      </c>
      <c r="O13" s="60">
        <v>8.6264499999999994E-2</v>
      </c>
      <c r="P13" s="60">
        <v>8.9379799999999995E-2</v>
      </c>
      <c r="Q13" s="60">
        <v>7.3723300000000005E-2</v>
      </c>
      <c r="R13" s="60">
        <v>4.77063E-2</v>
      </c>
      <c r="S13" s="60">
        <v>8.44303E-2</v>
      </c>
      <c r="T13" s="38">
        <v>8.2707799999999998E-2</v>
      </c>
      <c r="U13" s="38">
        <v>7.9034900000000005E-2</v>
      </c>
      <c r="V13" s="38">
        <v>5.2920000000000002E-2</v>
      </c>
      <c r="W13" s="38">
        <v>5.56672E-2</v>
      </c>
      <c r="X13" s="38">
        <v>6.4619599999999999E-2</v>
      </c>
      <c r="Y13" s="38">
        <v>6.0685900000000001E-2</v>
      </c>
    </row>
    <row r="14" spans="1:25">
      <c r="B14" s="80" t="s">
        <v>38</v>
      </c>
      <c r="C14" s="56"/>
      <c r="D14" s="50">
        <v>130759</v>
      </c>
      <c r="E14" s="50">
        <v>104394</v>
      </c>
      <c r="F14" s="50">
        <v>129653</v>
      </c>
      <c r="G14" s="50">
        <v>152642</v>
      </c>
      <c r="H14" s="50">
        <v>134556</v>
      </c>
      <c r="I14" s="50">
        <v>130465</v>
      </c>
      <c r="J14" s="50">
        <v>151158</v>
      </c>
      <c r="K14" s="50">
        <v>150303</v>
      </c>
      <c r="L14" s="50">
        <v>136061</v>
      </c>
      <c r="M14" s="59">
        <v>70695</v>
      </c>
      <c r="N14" s="59">
        <v>505245</v>
      </c>
      <c r="O14" s="60">
        <v>0.19366900000000001</v>
      </c>
      <c r="P14" s="60">
        <v>0.160274</v>
      </c>
      <c r="Q14" s="60">
        <v>0.108457</v>
      </c>
      <c r="R14" s="60">
        <v>3.25499E-2</v>
      </c>
      <c r="S14" s="60">
        <v>0.166966</v>
      </c>
      <c r="T14" s="38">
        <v>0.155415</v>
      </c>
      <c r="U14" s="38">
        <v>0.15490799999999999</v>
      </c>
      <c r="V14" s="38">
        <v>0.12125900000000001</v>
      </c>
      <c r="W14" s="38">
        <v>0.127494</v>
      </c>
      <c r="X14" s="38">
        <v>0.117072</v>
      </c>
      <c r="Y14" s="38">
        <v>0.115554</v>
      </c>
    </row>
    <row r="15" spans="1:25">
      <c r="A15" s="5"/>
      <c r="B15" s="80" t="s">
        <v>86</v>
      </c>
      <c r="C15" s="56"/>
      <c r="D15" s="50">
        <v>113827</v>
      </c>
      <c r="E15" s="50">
        <v>86483</v>
      </c>
      <c r="F15" s="50">
        <v>106058</v>
      </c>
      <c r="G15" s="50">
        <v>130954</v>
      </c>
      <c r="H15" s="50">
        <v>108977</v>
      </c>
      <c r="I15" s="50">
        <v>108893</v>
      </c>
      <c r="J15" s="50">
        <v>126094</v>
      </c>
      <c r="K15" s="50">
        <v>127972</v>
      </c>
      <c r="L15" s="50">
        <v>119493</v>
      </c>
      <c r="M15" s="59">
        <v>59441</v>
      </c>
      <c r="N15" s="59">
        <v>188971</v>
      </c>
      <c r="O15" s="59">
        <v>470498</v>
      </c>
      <c r="P15" s="60">
        <v>0.15756899999999999</v>
      </c>
      <c r="Q15" s="60">
        <v>0.1129</v>
      </c>
      <c r="R15" s="60">
        <v>3.5489899999999998E-2</v>
      </c>
      <c r="S15" s="60">
        <v>0.170963</v>
      </c>
      <c r="T15" s="38">
        <v>0.137431</v>
      </c>
      <c r="U15" s="38">
        <v>0.13300600000000001</v>
      </c>
      <c r="V15" s="38">
        <v>0.108518</v>
      </c>
      <c r="W15" s="38">
        <v>0.116671</v>
      </c>
      <c r="X15" s="38">
        <v>0.101891</v>
      </c>
      <c r="Y15" s="38">
        <v>0.10273599999999999</v>
      </c>
    </row>
    <row r="16" spans="1:25">
      <c r="A16" s="5"/>
      <c r="B16" s="80" t="s">
        <v>41</v>
      </c>
      <c r="C16" s="56"/>
      <c r="D16" s="50">
        <v>107465</v>
      </c>
      <c r="E16" s="50">
        <v>85037</v>
      </c>
      <c r="F16" s="50">
        <v>101362</v>
      </c>
      <c r="G16" s="50">
        <v>120391</v>
      </c>
      <c r="H16" s="50">
        <v>94413</v>
      </c>
      <c r="I16" s="50">
        <v>98677</v>
      </c>
      <c r="J16" s="50">
        <v>117055</v>
      </c>
      <c r="K16" s="50">
        <v>116369</v>
      </c>
      <c r="L16" s="50">
        <v>106581</v>
      </c>
      <c r="M16" s="59">
        <v>57154</v>
      </c>
      <c r="N16" s="59">
        <v>148436</v>
      </c>
      <c r="O16" s="59">
        <v>140456</v>
      </c>
      <c r="P16" s="59">
        <v>420894</v>
      </c>
      <c r="Q16" s="60">
        <v>0.130358</v>
      </c>
      <c r="R16" s="60">
        <v>3.9882000000000001E-2</v>
      </c>
      <c r="S16" s="60">
        <v>0.14780099999999999</v>
      </c>
      <c r="T16" s="38">
        <v>0.123705</v>
      </c>
      <c r="U16" s="38">
        <v>0.11501</v>
      </c>
      <c r="V16" s="38">
        <v>9.8391699999999999E-2</v>
      </c>
      <c r="W16" s="38">
        <v>0.10249</v>
      </c>
      <c r="X16" s="38">
        <v>9.0604900000000002E-2</v>
      </c>
      <c r="Y16" s="38">
        <v>8.7986599999999998E-2</v>
      </c>
    </row>
    <row r="17" spans="1:25">
      <c r="A17" s="5"/>
      <c r="B17" s="80" t="s">
        <v>87</v>
      </c>
      <c r="C17" s="56"/>
      <c r="D17" s="50">
        <v>52159</v>
      </c>
      <c r="E17" s="50">
        <v>49332</v>
      </c>
      <c r="F17" s="50">
        <v>52930</v>
      </c>
      <c r="G17" s="50">
        <v>62273</v>
      </c>
      <c r="H17" s="50">
        <v>58319</v>
      </c>
      <c r="I17" s="50">
        <v>53403</v>
      </c>
      <c r="J17" s="50">
        <v>63587</v>
      </c>
      <c r="K17" s="50">
        <v>63884</v>
      </c>
      <c r="L17" s="50">
        <v>56711</v>
      </c>
      <c r="M17" s="59">
        <v>32552</v>
      </c>
      <c r="N17" s="59">
        <v>78982</v>
      </c>
      <c r="O17" s="59">
        <v>78294</v>
      </c>
      <c r="P17" s="59">
        <v>83935</v>
      </c>
      <c r="Q17" s="59">
        <v>222986</v>
      </c>
      <c r="R17" s="60">
        <v>5.9618200000000003E-2</v>
      </c>
      <c r="S17" s="60">
        <v>9.2782100000000006E-2</v>
      </c>
      <c r="T17" s="38">
        <v>8.2001599999999994E-2</v>
      </c>
      <c r="U17" s="38">
        <v>7.8227400000000002E-2</v>
      </c>
      <c r="V17" s="38">
        <v>6.6832699999999995E-2</v>
      </c>
      <c r="W17" s="38">
        <v>6.9235000000000005E-2</v>
      </c>
      <c r="X17" s="38">
        <v>6.2192999999999998E-2</v>
      </c>
      <c r="Y17" s="38">
        <v>6.0458600000000001E-2</v>
      </c>
    </row>
    <row r="18" spans="1:25">
      <c r="A18" s="5"/>
      <c r="B18" s="80" t="s">
        <v>54</v>
      </c>
      <c r="C18" s="56"/>
      <c r="D18" s="50">
        <v>11506</v>
      </c>
      <c r="E18" s="50">
        <v>13181</v>
      </c>
      <c r="F18" s="50">
        <v>12743</v>
      </c>
      <c r="G18" s="50">
        <v>13356</v>
      </c>
      <c r="H18" s="50">
        <v>11162</v>
      </c>
      <c r="I18" s="50">
        <v>13191</v>
      </c>
      <c r="J18" s="50">
        <v>13957</v>
      </c>
      <c r="K18" s="50">
        <v>14014</v>
      </c>
      <c r="L18" s="50">
        <v>12822</v>
      </c>
      <c r="M18" s="59">
        <v>14009</v>
      </c>
      <c r="N18" s="59">
        <v>18890</v>
      </c>
      <c r="O18" s="59">
        <v>19363</v>
      </c>
      <c r="P18" s="59">
        <v>19781</v>
      </c>
      <c r="Q18" s="59">
        <v>17771</v>
      </c>
      <c r="R18" s="59">
        <v>75094</v>
      </c>
      <c r="S18" s="60">
        <v>3.6493900000000003E-2</v>
      </c>
      <c r="T18" s="38">
        <v>2.1791700000000001E-2</v>
      </c>
      <c r="U18" s="38">
        <v>2.4311800000000001E-2</v>
      </c>
      <c r="V18" s="38">
        <v>1.69505E-2</v>
      </c>
      <c r="W18" s="38">
        <v>1.74121E-2</v>
      </c>
      <c r="X18" s="38">
        <v>1.9597300000000002E-2</v>
      </c>
      <c r="Y18" s="38">
        <v>2.0117800000000002E-2</v>
      </c>
    </row>
    <row r="19" spans="1:25">
      <c r="A19" s="5"/>
      <c r="B19" s="80" t="s">
        <v>48</v>
      </c>
      <c r="C19" s="56"/>
      <c r="D19" s="50">
        <v>94388</v>
      </c>
      <c r="E19" s="50">
        <v>74886</v>
      </c>
      <c r="F19" s="50">
        <v>91696</v>
      </c>
      <c r="G19" s="50">
        <v>106858</v>
      </c>
      <c r="H19" s="50">
        <v>86166</v>
      </c>
      <c r="I19" s="50">
        <v>92859</v>
      </c>
      <c r="J19" s="50">
        <v>109331</v>
      </c>
      <c r="K19" s="50">
        <v>107723</v>
      </c>
      <c r="L19" s="50">
        <v>96302</v>
      </c>
      <c r="M19" s="59">
        <v>53539</v>
      </c>
      <c r="N19" s="59">
        <v>153744</v>
      </c>
      <c r="O19" s="59">
        <v>151484</v>
      </c>
      <c r="P19" s="59">
        <v>123629</v>
      </c>
      <c r="Q19" s="59">
        <v>59246</v>
      </c>
      <c r="R19" s="59">
        <v>17906</v>
      </c>
      <c r="S19" s="59">
        <v>415564</v>
      </c>
      <c r="T19" s="38">
        <v>0.119281</v>
      </c>
      <c r="U19" s="38">
        <v>0.121485</v>
      </c>
      <c r="V19" s="38">
        <v>9.4750899999999999E-2</v>
      </c>
      <c r="W19" s="38">
        <v>9.9728499999999998E-2</v>
      </c>
      <c r="X19" s="38">
        <v>9.5494599999999999E-2</v>
      </c>
      <c r="Y19" s="38">
        <v>9.1621300000000003E-2</v>
      </c>
    </row>
    <row r="20" spans="1:25">
      <c r="A20" s="68" t="s">
        <v>69</v>
      </c>
      <c r="B20" s="80" t="s">
        <v>71</v>
      </c>
      <c r="C20" s="57"/>
      <c r="D20" s="50">
        <v>176572</v>
      </c>
      <c r="E20" s="50">
        <v>124312</v>
      </c>
      <c r="F20" s="50">
        <v>170896</v>
      </c>
      <c r="G20" s="50">
        <v>205630</v>
      </c>
      <c r="H20" s="50">
        <v>178356</v>
      </c>
      <c r="I20" s="50">
        <v>181943</v>
      </c>
      <c r="J20" s="50">
        <v>193456</v>
      </c>
      <c r="K20" s="50">
        <v>210374</v>
      </c>
      <c r="L20" s="50">
        <v>180241</v>
      </c>
      <c r="M20" s="50">
        <v>61623</v>
      </c>
      <c r="N20" s="50">
        <v>160351</v>
      </c>
      <c r="O20" s="50">
        <v>137020</v>
      </c>
      <c r="P20" s="50">
        <v>117199</v>
      </c>
      <c r="Q20" s="50">
        <v>61460</v>
      </c>
      <c r="R20" s="50">
        <v>13110</v>
      </c>
      <c r="S20" s="50">
        <v>112372</v>
      </c>
      <c r="T20" s="63">
        <v>526512</v>
      </c>
      <c r="U20" s="64">
        <v>0.18404899999999999</v>
      </c>
      <c r="V20" s="38">
        <v>0.14233799999999999</v>
      </c>
      <c r="W20" s="38">
        <v>0.15187</v>
      </c>
      <c r="X20" s="38">
        <v>0.14081199999999999</v>
      </c>
      <c r="Y20" s="38">
        <v>0.130914</v>
      </c>
    </row>
    <row r="21" spans="1:25">
      <c r="A21" s="5"/>
      <c r="B21" s="80" t="s">
        <v>75</v>
      </c>
      <c r="C21" s="57"/>
      <c r="D21" s="50">
        <v>142340</v>
      </c>
      <c r="E21" s="50">
        <v>118967</v>
      </c>
      <c r="F21" s="50">
        <v>146166</v>
      </c>
      <c r="G21" s="50">
        <v>175510</v>
      </c>
      <c r="H21" s="50">
        <v>158721</v>
      </c>
      <c r="I21" s="50">
        <v>156317</v>
      </c>
      <c r="J21" s="50">
        <v>178625</v>
      </c>
      <c r="K21" s="50">
        <v>174029</v>
      </c>
      <c r="L21" s="50">
        <v>154415</v>
      </c>
      <c r="M21" s="50">
        <v>59949</v>
      </c>
      <c r="N21" s="50">
        <v>161910</v>
      </c>
      <c r="O21" s="50">
        <v>134396</v>
      </c>
      <c r="P21" s="50">
        <v>110507</v>
      </c>
      <c r="Q21" s="50">
        <v>59683</v>
      </c>
      <c r="R21" s="50">
        <v>14953</v>
      </c>
      <c r="S21" s="50">
        <v>116081</v>
      </c>
      <c r="T21" s="63">
        <v>196282</v>
      </c>
      <c r="U21" s="63">
        <v>539956</v>
      </c>
      <c r="V21" s="38">
        <v>0.12607299999999999</v>
      </c>
      <c r="W21" s="38">
        <v>0.137489</v>
      </c>
      <c r="X21" s="38">
        <v>0.12948299999999999</v>
      </c>
      <c r="Y21" s="38">
        <v>0.120877</v>
      </c>
    </row>
    <row r="22" spans="1:25">
      <c r="A22" s="68" t="s">
        <v>57</v>
      </c>
      <c r="B22" s="80" t="s">
        <v>59</v>
      </c>
      <c r="C22" s="58"/>
      <c r="D22" s="50">
        <v>151732</v>
      </c>
      <c r="E22" s="50">
        <v>112853</v>
      </c>
      <c r="F22" s="50">
        <v>146910</v>
      </c>
      <c r="G22" s="50">
        <v>169436</v>
      </c>
      <c r="H22" s="50">
        <v>162204</v>
      </c>
      <c r="I22" s="50">
        <v>156569</v>
      </c>
      <c r="J22" s="50">
        <v>172329</v>
      </c>
      <c r="K22" s="50">
        <v>177448</v>
      </c>
      <c r="L22" s="50">
        <v>145391</v>
      </c>
      <c r="M22" s="50">
        <v>48756</v>
      </c>
      <c r="N22" s="50">
        <v>146481</v>
      </c>
      <c r="O22" s="50">
        <v>127319</v>
      </c>
      <c r="P22" s="50">
        <v>110558</v>
      </c>
      <c r="Q22" s="50">
        <v>61870</v>
      </c>
      <c r="R22" s="50">
        <v>13185</v>
      </c>
      <c r="S22" s="50">
        <v>105962</v>
      </c>
      <c r="T22" s="50">
        <v>174972</v>
      </c>
      <c r="U22" s="50">
        <v>156673</v>
      </c>
      <c r="V22" s="65">
        <v>702758</v>
      </c>
      <c r="W22" s="66">
        <v>0.25680599999999998</v>
      </c>
      <c r="X22" s="66">
        <v>0.14263500000000001</v>
      </c>
      <c r="Y22" s="66">
        <v>0.136159</v>
      </c>
    </row>
    <row r="23" spans="1:25">
      <c r="A23" s="5"/>
      <c r="B23" s="80" t="s">
        <v>64</v>
      </c>
      <c r="C23" s="58"/>
      <c r="D23" s="50">
        <v>165652</v>
      </c>
      <c r="E23" s="50">
        <v>125134</v>
      </c>
      <c r="F23" s="50">
        <v>161585</v>
      </c>
      <c r="G23" s="50">
        <v>189218</v>
      </c>
      <c r="H23" s="50">
        <v>177229</v>
      </c>
      <c r="I23" s="50">
        <v>180158</v>
      </c>
      <c r="J23" s="50">
        <v>192226</v>
      </c>
      <c r="K23" s="50">
        <v>191365</v>
      </c>
      <c r="L23" s="50">
        <v>161550</v>
      </c>
      <c r="M23" s="50">
        <v>55846</v>
      </c>
      <c r="N23" s="50">
        <v>164455</v>
      </c>
      <c r="O23" s="50">
        <v>146440</v>
      </c>
      <c r="P23" s="50">
        <v>123557</v>
      </c>
      <c r="Q23" s="50">
        <v>69764</v>
      </c>
      <c r="R23" s="50">
        <v>14970</v>
      </c>
      <c r="S23" s="50">
        <v>119696</v>
      </c>
      <c r="T23" s="50">
        <v>199127</v>
      </c>
      <c r="U23" s="50">
        <v>182120</v>
      </c>
      <c r="V23" s="65">
        <v>381976</v>
      </c>
      <c r="W23" s="65">
        <v>784655</v>
      </c>
      <c r="X23" s="66">
        <v>0.15595700000000001</v>
      </c>
      <c r="Y23" s="66">
        <v>0.14688300000000001</v>
      </c>
    </row>
    <row r="24" spans="1:25">
      <c r="A24" s="8"/>
      <c r="B24" s="80" t="s">
        <v>68</v>
      </c>
      <c r="C24" s="58"/>
      <c r="D24" s="50">
        <v>136685</v>
      </c>
      <c r="E24" s="50">
        <v>112381</v>
      </c>
      <c r="F24" s="50">
        <v>137265</v>
      </c>
      <c r="G24" s="50">
        <v>158959</v>
      </c>
      <c r="H24" s="50">
        <v>151926</v>
      </c>
      <c r="I24" s="50">
        <v>141290</v>
      </c>
      <c r="J24" s="50">
        <v>158604</v>
      </c>
      <c r="K24" s="50">
        <v>161968</v>
      </c>
      <c r="L24" s="50">
        <v>138750</v>
      </c>
      <c r="M24" s="50">
        <v>52499</v>
      </c>
      <c r="N24" s="50">
        <v>128676</v>
      </c>
      <c r="O24" s="50">
        <v>108450</v>
      </c>
      <c r="P24" s="50">
        <v>91943</v>
      </c>
      <c r="Q24" s="50">
        <v>50803</v>
      </c>
      <c r="R24" s="50">
        <v>13110</v>
      </c>
      <c r="S24" s="50">
        <v>96396</v>
      </c>
      <c r="T24" s="50">
        <v>157764</v>
      </c>
      <c r="U24" s="50">
        <v>146812</v>
      </c>
      <c r="V24" s="65">
        <v>184945</v>
      </c>
      <c r="W24" s="65">
        <v>214992</v>
      </c>
      <c r="X24" s="65">
        <v>593875</v>
      </c>
      <c r="Y24" s="66">
        <v>0.263206</v>
      </c>
    </row>
    <row r="25" spans="1:25">
      <c r="B25" s="80" t="s">
        <v>62</v>
      </c>
      <c r="C25" s="58"/>
      <c r="D25" s="50">
        <v>129522</v>
      </c>
      <c r="E25" s="50">
        <v>107822</v>
      </c>
      <c r="F25" s="50">
        <v>127374</v>
      </c>
      <c r="G25" s="50">
        <v>149596</v>
      </c>
      <c r="H25" s="50">
        <v>139797</v>
      </c>
      <c r="I25" s="50">
        <v>132969</v>
      </c>
      <c r="J25" s="50">
        <v>146542</v>
      </c>
      <c r="K25" s="50">
        <v>152448</v>
      </c>
      <c r="L25" s="50">
        <v>129704</v>
      </c>
      <c r="M25" s="50">
        <v>48283</v>
      </c>
      <c r="N25" s="50">
        <v>125065</v>
      </c>
      <c r="O25" s="50">
        <v>107622</v>
      </c>
      <c r="P25" s="50">
        <v>87807</v>
      </c>
      <c r="Q25" s="50">
        <v>48370</v>
      </c>
      <c r="R25" s="50">
        <v>13120</v>
      </c>
      <c r="S25" s="50">
        <v>90946</v>
      </c>
      <c r="T25" s="50">
        <v>144474</v>
      </c>
      <c r="U25" s="50">
        <v>135022</v>
      </c>
      <c r="V25" s="65">
        <v>174260</v>
      </c>
      <c r="W25" s="65">
        <v>200013</v>
      </c>
      <c r="X25" s="65">
        <v>308198</v>
      </c>
      <c r="Y25" s="65">
        <v>577065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755D5-1588-364D-B8E1-3BCA0C7F4EE8}">
  <sheetPr>
    <pageSetUpPr fitToPage="1"/>
  </sheetPr>
  <dimension ref="B1:I21"/>
  <sheetViews>
    <sheetView tabSelected="1" workbookViewId="0">
      <selection activeCell="D6" sqref="D6"/>
    </sheetView>
  </sheetViews>
  <sheetFormatPr baseColWidth="10" defaultRowHeight="16"/>
  <cols>
    <col min="1" max="1" width="5.83203125" style="4" customWidth="1"/>
    <col min="2" max="2" width="22.1640625" style="8" customWidth="1"/>
    <col min="3" max="3" width="6.6640625" style="8" bestFit="1" customWidth="1"/>
    <col min="4" max="4" width="83.1640625" style="8" bestFit="1" customWidth="1"/>
    <col min="5" max="9" width="10.83203125" style="8"/>
    <col min="10" max="16384" width="10.83203125" style="4"/>
  </cols>
  <sheetData>
    <row r="1" spans="2:9">
      <c r="B1" s="8" t="s">
        <v>156</v>
      </c>
      <c r="G1" s="9"/>
      <c r="H1" s="9"/>
      <c r="I1" s="9"/>
    </row>
    <row r="2" spans="2:9" s="31" customFormat="1">
      <c r="B2" s="7" t="s">
        <v>117</v>
      </c>
      <c r="C2" s="7" t="s">
        <v>118</v>
      </c>
      <c r="D2" s="7" t="s">
        <v>8</v>
      </c>
      <c r="E2" s="19"/>
      <c r="F2" s="19"/>
      <c r="G2" s="19"/>
      <c r="H2" s="19"/>
      <c r="I2" s="19"/>
    </row>
    <row r="3" spans="2:9" ht="20" customHeight="1">
      <c r="B3" s="9" t="s">
        <v>119</v>
      </c>
      <c r="C3" s="28" t="s">
        <v>123</v>
      </c>
      <c r="D3" s="30" t="s">
        <v>185</v>
      </c>
      <c r="E3" s="30"/>
    </row>
    <row r="4" spans="2:9" ht="19">
      <c r="B4" s="9" t="s">
        <v>120</v>
      </c>
      <c r="C4" s="28" t="s">
        <v>123</v>
      </c>
      <c r="D4" s="9" t="s">
        <v>121</v>
      </c>
      <c r="E4" s="9"/>
      <c r="F4" s="9"/>
    </row>
    <row r="5" spans="2:9" ht="19">
      <c r="B5" s="9" t="s">
        <v>122</v>
      </c>
      <c r="C5" s="35">
        <v>1</v>
      </c>
      <c r="D5" s="9" t="s">
        <v>124</v>
      </c>
      <c r="E5" s="9"/>
    </row>
    <row r="6" spans="2:9" ht="19">
      <c r="B6" s="9" t="s">
        <v>125</v>
      </c>
      <c r="C6" s="35">
        <v>1</v>
      </c>
      <c r="D6" s="9" t="s">
        <v>126</v>
      </c>
      <c r="E6" s="9"/>
    </row>
    <row r="7" spans="2:9" ht="19">
      <c r="B7" s="9" t="s">
        <v>127</v>
      </c>
      <c r="C7" s="35">
        <v>1</v>
      </c>
      <c r="D7" s="9" t="s">
        <v>128</v>
      </c>
      <c r="E7" s="9"/>
    </row>
    <row r="8" spans="2:9" ht="19">
      <c r="B8" s="9" t="s">
        <v>129</v>
      </c>
      <c r="C8" s="35">
        <v>1</v>
      </c>
      <c r="D8" s="9" t="s">
        <v>130</v>
      </c>
      <c r="E8" s="9"/>
    </row>
    <row r="9" spans="2:9" ht="19">
      <c r="B9" s="9" t="s">
        <v>131</v>
      </c>
      <c r="C9" s="35">
        <v>1</v>
      </c>
      <c r="D9" s="9" t="s">
        <v>132</v>
      </c>
      <c r="E9" s="9"/>
      <c r="F9" s="9"/>
    </row>
    <row r="10" spans="2:9" ht="19">
      <c r="B10" s="9" t="s">
        <v>133</v>
      </c>
      <c r="C10" s="28" t="s">
        <v>123</v>
      </c>
      <c r="D10" s="9" t="s">
        <v>134</v>
      </c>
      <c r="E10" s="9"/>
    </row>
    <row r="11" spans="2:9" ht="19">
      <c r="B11" s="9" t="s">
        <v>135</v>
      </c>
      <c r="C11" s="28" t="s">
        <v>123</v>
      </c>
      <c r="D11" s="30" t="s">
        <v>155</v>
      </c>
      <c r="E11" s="30"/>
      <c r="F11" s="30"/>
    </row>
    <row r="12" spans="2:9" ht="19">
      <c r="B12" s="9" t="s">
        <v>136</v>
      </c>
      <c r="C12" s="28" t="s">
        <v>123</v>
      </c>
      <c r="D12" s="9" t="s">
        <v>137</v>
      </c>
      <c r="E12" s="9"/>
      <c r="F12" s="9"/>
    </row>
    <row r="13" spans="2:9" ht="19">
      <c r="B13" s="9" t="s">
        <v>138</v>
      </c>
      <c r="C13" s="28" t="s">
        <v>123</v>
      </c>
      <c r="D13" s="9" t="s">
        <v>139</v>
      </c>
      <c r="E13" s="9"/>
    </row>
    <row r="14" spans="2:9" ht="19">
      <c r="B14" s="9" t="s">
        <v>140</v>
      </c>
      <c r="C14" s="28" t="s">
        <v>123</v>
      </c>
      <c r="D14" s="9" t="s">
        <v>141</v>
      </c>
      <c r="E14" s="9"/>
      <c r="F14" s="9"/>
    </row>
    <row r="15" spans="2:9" ht="19">
      <c r="B15" s="9" t="s">
        <v>142</v>
      </c>
      <c r="C15" s="28" t="s">
        <v>123</v>
      </c>
      <c r="D15" s="9" t="s">
        <v>143</v>
      </c>
      <c r="E15" s="9"/>
      <c r="F15" s="9"/>
      <c r="G15" s="9"/>
    </row>
    <row r="16" spans="2:9" ht="19">
      <c r="B16" s="6" t="s">
        <v>144</v>
      </c>
      <c r="C16" s="32" t="s">
        <v>123</v>
      </c>
      <c r="D16" s="6" t="s">
        <v>145</v>
      </c>
      <c r="E16" s="9"/>
      <c r="F16" s="9"/>
      <c r="G16" s="9"/>
      <c r="H16" s="9"/>
    </row>
    <row r="17" spans="2:9">
      <c r="B17" s="9"/>
      <c r="C17" s="9"/>
      <c r="D17" s="9"/>
      <c r="E17" s="9"/>
      <c r="F17" s="9"/>
      <c r="G17" s="9"/>
      <c r="H17" s="9"/>
      <c r="I17" s="9"/>
    </row>
    <row r="18" spans="2:9">
      <c r="B18" s="36" t="s">
        <v>184</v>
      </c>
      <c r="D18" s="29"/>
      <c r="E18" s="29"/>
      <c r="F18" s="29"/>
      <c r="G18" s="29"/>
      <c r="H18" s="29"/>
      <c r="I18" s="29"/>
    </row>
    <row r="19" spans="2:9" ht="19">
      <c r="B19" s="28"/>
      <c r="C19" s="29"/>
      <c r="D19" s="29"/>
      <c r="E19" s="29"/>
      <c r="F19" s="29"/>
      <c r="G19" s="29"/>
      <c r="H19" s="29"/>
      <c r="I19" s="29"/>
    </row>
    <row r="20" spans="2:9" ht="19">
      <c r="B20" s="28"/>
      <c r="C20" s="29"/>
      <c r="D20" s="29"/>
      <c r="E20" s="29"/>
      <c r="F20" s="29"/>
      <c r="G20" s="29"/>
      <c r="H20" s="29"/>
      <c r="I20" s="29"/>
    </row>
    <row r="21" spans="2:9" ht="19">
      <c r="B21" s="28"/>
    </row>
  </sheetData>
  <pageMargins left="0.7" right="0.7" top="0.75" bottom="0.75" header="0.3" footer="0.3"/>
  <pageSetup scale="9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Sheet1</vt:lpstr>
      <vt:lpstr>Table 6</vt:lpstr>
      <vt:lpstr>'Table 1'!Print_Area</vt:lpstr>
      <vt:lpstr>'Table 2'!Print_Area</vt:lpstr>
      <vt:lpstr>'Table 3'!Print_Area</vt:lpstr>
      <vt:lpstr>'Table 4'!Print_Area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mitch</dc:creator>
  <cp:lastModifiedBy>Microsoft Office User</cp:lastModifiedBy>
  <cp:lastPrinted>2019-09-27T16:58:38Z</cp:lastPrinted>
  <dcterms:created xsi:type="dcterms:W3CDTF">2019-09-24T13:42:14Z</dcterms:created>
  <dcterms:modified xsi:type="dcterms:W3CDTF">2019-12-27T00:00:27Z</dcterms:modified>
</cp:coreProperties>
</file>