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ta\Desktop\PI-RADS論文関連\PI-RADS 進行中\投稿版\"/>
    </mc:Choice>
  </mc:AlternateContent>
  <xr:revisionPtr revIDLastSave="0" documentId="13_ncr:1_{614379D5-21F8-4728-83B6-4B9F84ADA30D}" xr6:coauthVersionLast="45" xr6:coauthVersionMax="45" xr10:uidLastSave="{00000000-0000-0000-0000-000000000000}"/>
  <bookViews>
    <workbookView xWindow="1308" yWindow="72" windowWidth="19536" windowHeight="12888" xr2:uid="{FD461A06-83EC-4AE1-9697-EB61844243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E20" i="1"/>
  <c r="H19" i="1"/>
  <c r="E19" i="1"/>
  <c r="H18" i="1"/>
  <c r="E18" i="1"/>
  <c r="H17" i="1"/>
  <c r="E17" i="1"/>
  <c r="H15" i="1"/>
  <c r="E15" i="1"/>
  <c r="H14" i="1"/>
  <c r="E14" i="1"/>
  <c r="H13" i="1"/>
  <c r="E13" i="1"/>
  <c r="H12" i="1"/>
  <c r="E12" i="1"/>
  <c r="H11" i="1"/>
  <c r="E11" i="1"/>
  <c r="H10" i="1"/>
  <c r="E10" i="1"/>
</calcChain>
</file>

<file path=xl/sharedStrings.xml><?xml version="1.0" encoding="utf-8"?>
<sst xmlns="http://schemas.openxmlformats.org/spreadsheetml/2006/main" count="56" uniqueCount="46">
  <si>
    <t>Table 1. 　Patient demographics for the RP and CP cohorts</t>
    <phoneticPr fontId="1"/>
  </si>
  <si>
    <t>RP</t>
    <phoneticPr fontId="1"/>
  </si>
  <si>
    <t>CP</t>
    <phoneticPr fontId="1"/>
  </si>
  <si>
    <t>p value</t>
    <phoneticPr fontId="1"/>
  </si>
  <si>
    <t>no. of patients in original cohort</t>
    <phoneticPr fontId="1"/>
  </si>
  <si>
    <t>no. of patients in analyzed cohort†</t>
    <phoneticPr fontId="1"/>
  </si>
  <si>
    <t>age</t>
    <phoneticPr fontId="1"/>
  </si>
  <si>
    <t>years (median, IQ)</t>
    <phoneticPr fontId="1"/>
  </si>
  <si>
    <t>65-74.5</t>
    <phoneticPr fontId="1"/>
  </si>
  <si>
    <t>64-75</t>
    <phoneticPr fontId="1"/>
  </si>
  <si>
    <t>PSA</t>
    <phoneticPr fontId="1"/>
  </si>
  <si>
    <t>ng/ml (median, IQ)</t>
    <phoneticPr fontId="1"/>
  </si>
  <si>
    <t>6.35-13.03</t>
    <phoneticPr fontId="1"/>
  </si>
  <si>
    <t>6.23-14.65</t>
    <phoneticPr fontId="1"/>
  </si>
  <si>
    <t>PSA F/T</t>
    <phoneticPr fontId="1"/>
  </si>
  <si>
    <t>% (median, IQ)</t>
    <phoneticPr fontId="1"/>
  </si>
  <si>
    <t>13-24</t>
    <phoneticPr fontId="1"/>
  </si>
  <si>
    <t>12-20</t>
    <phoneticPr fontId="1"/>
  </si>
  <si>
    <t>0.0036*</t>
    <phoneticPr fontId="1"/>
  </si>
  <si>
    <t>P.Vol</t>
    <phoneticPr fontId="1"/>
  </si>
  <si>
    <t>ml (median, IQ)</t>
    <phoneticPr fontId="1"/>
  </si>
  <si>
    <t>25-44</t>
    <phoneticPr fontId="1"/>
  </si>
  <si>
    <t>24.2-46.8</t>
    <phoneticPr fontId="1"/>
  </si>
  <si>
    <t>PSAD</t>
    <phoneticPr fontId="1"/>
  </si>
  <si>
    <r>
      <t>ng/ml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 xml:space="preserve"> (median, IQ)</t>
    </r>
    <phoneticPr fontId="1"/>
  </si>
  <si>
    <t>0.18-0.44</t>
    <phoneticPr fontId="1"/>
  </si>
  <si>
    <t>0.17-0.46</t>
    <phoneticPr fontId="1"/>
  </si>
  <si>
    <t>DRE positive</t>
    <phoneticPr fontId="1"/>
  </si>
  <si>
    <t>(no. of patients, % of total)</t>
    <phoneticPr fontId="1"/>
  </si>
  <si>
    <t>0.0005*</t>
    <phoneticPr fontId="1"/>
  </si>
  <si>
    <t>DRE negative</t>
    <phoneticPr fontId="1"/>
  </si>
  <si>
    <t>US positive</t>
    <phoneticPr fontId="1"/>
  </si>
  <si>
    <t>US negative</t>
    <phoneticPr fontId="1"/>
  </si>
  <si>
    <t>previous biopsy</t>
    <phoneticPr fontId="1"/>
  </si>
  <si>
    <t>biopsy naïve</t>
    <phoneticPr fontId="1"/>
  </si>
  <si>
    <t>no cancer</t>
    <phoneticPr fontId="1"/>
  </si>
  <si>
    <t>insignificant PCa.</t>
    <phoneticPr fontId="1"/>
  </si>
  <si>
    <t>significant PCa.</t>
    <phoneticPr fontId="1"/>
  </si>
  <si>
    <t>&lt;0.0001*</t>
    <phoneticPr fontId="1"/>
  </si>
  <si>
    <t>all PCa.</t>
    <phoneticPr fontId="1"/>
  </si>
  <si>
    <t>Cohorts: Revised protocol (RP): combination of systematic biopsy and targeted biopsy</t>
    <phoneticPr fontId="1"/>
  </si>
  <si>
    <t xml:space="preserve">               Conventional protocol(CP): systematic biopsy only</t>
    <phoneticPr fontId="1"/>
  </si>
  <si>
    <t>* : statistically significant</t>
    <phoneticPr fontId="1"/>
  </si>
  <si>
    <t>†: patients of PSA&gt;50ng/ml were excluded from the cohort for this analysis; 4 from RP cohort, 24 from CP cohort</t>
    <phoneticPr fontId="1"/>
  </si>
  <si>
    <t>Abbreviations  RP: revised protocol, CP: conventional protocol, PSA F/T: free PSA/ total PSA ratio, P.Vol: prostate volume</t>
    <phoneticPr fontId="1"/>
  </si>
  <si>
    <t>PSAD: PSA density, DRE: digital rectal examination, US: ultrasound,  PCa: prostate cancer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</si>
</sst>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8FE36-8FF2-4E77-BCF2-77161571E643}">
  <dimension ref="A1:J26"/>
  <sheetViews>
    <sheetView tabSelected="1" workbookViewId="0">
      <selection sqref="A1:J26"/>
    </sheetView>
  </sheetViews>
  <sheetFormatPr defaultRowHeight="18" x14ac:dyDescent="0.45"/>
  <cols>
    <col min="1" max="1" width="31.796875" customWidth="1"/>
    <col min="2" max="2" width="24.296875" customWidth="1"/>
    <col min="3" max="3" width="2.09765625" customWidth="1"/>
    <col min="5" max="5" width="9.69921875" customWidth="1"/>
    <col min="6" max="6" width="1.796875" customWidth="1"/>
    <col min="8" max="8" width="10.3984375" customWidth="1"/>
    <col min="9" max="9" width="1.796875" customWidth="1"/>
  </cols>
  <sheetData>
    <row r="1" spans="1:10" x14ac:dyDescent="0.45">
      <c r="A1" t="s">
        <v>0</v>
      </c>
    </row>
    <row r="2" spans="1:10" x14ac:dyDescent="0.45">
      <c r="A2" s="1"/>
      <c r="B2" s="2"/>
      <c r="C2" s="1"/>
      <c r="D2" s="9" t="s">
        <v>1</v>
      </c>
      <c r="E2" s="9"/>
      <c r="F2" s="3"/>
      <c r="G2" s="9" t="s">
        <v>2</v>
      </c>
      <c r="H2" s="9"/>
      <c r="I2" s="3"/>
      <c r="J2" s="3" t="s">
        <v>3</v>
      </c>
    </row>
    <row r="3" spans="1:10" x14ac:dyDescent="0.45">
      <c r="A3" t="s">
        <v>4</v>
      </c>
      <c r="B3" s="4"/>
      <c r="D3" s="5">
        <v>255</v>
      </c>
      <c r="E3" s="5"/>
      <c r="F3" s="5"/>
      <c r="G3" s="5">
        <v>187</v>
      </c>
      <c r="H3" s="5"/>
      <c r="I3" s="5"/>
      <c r="J3" s="5"/>
    </row>
    <row r="4" spans="1:10" x14ac:dyDescent="0.45">
      <c r="A4" t="s">
        <v>5</v>
      </c>
      <c r="B4" s="4"/>
      <c r="D4" s="5">
        <v>251</v>
      </c>
      <c r="E4" s="5"/>
      <c r="F4" s="5"/>
      <c r="G4" s="5">
        <v>163</v>
      </c>
      <c r="H4" s="5"/>
      <c r="I4" s="5"/>
      <c r="J4" s="5"/>
    </row>
    <row r="5" spans="1:10" x14ac:dyDescent="0.45">
      <c r="A5" t="s">
        <v>6</v>
      </c>
      <c r="B5" s="4" t="s">
        <v>7</v>
      </c>
      <c r="D5" s="5">
        <v>70</v>
      </c>
      <c r="E5" s="5" t="s">
        <v>8</v>
      </c>
      <c r="F5" s="5"/>
      <c r="G5" s="5">
        <v>69</v>
      </c>
      <c r="H5" s="5" t="s">
        <v>9</v>
      </c>
      <c r="I5" s="5"/>
      <c r="J5" s="5">
        <v>0.99609999999999999</v>
      </c>
    </row>
    <row r="6" spans="1:10" x14ac:dyDescent="0.45">
      <c r="A6" t="s">
        <v>10</v>
      </c>
      <c r="B6" s="4" t="s">
        <v>11</v>
      </c>
      <c r="D6" s="5">
        <v>8.94</v>
      </c>
      <c r="E6" s="5" t="s">
        <v>12</v>
      </c>
      <c r="F6" s="5"/>
      <c r="G6" s="5">
        <v>9.01</v>
      </c>
      <c r="H6" s="5" t="s">
        <v>13</v>
      </c>
      <c r="I6" s="5"/>
      <c r="J6" s="5">
        <v>0.37909999999999999</v>
      </c>
    </row>
    <row r="7" spans="1:10" x14ac:dyDescent="0.45">
      <c r="A7" t="s">
        <v>14</v>
      </c>
      <c r="B7" s="4" t="s">
        <v>15</v>
      </c>
      <c r="D7" s="5">
        <v>17</v>
      </c>
      <c r="E7" s="5" t="s">
        <v>16</v>
      </c>
      <c r="F7" s="5"/>
      <c r="G7" s="5">
        <v>16</v>
      </c>
      <c r="H7" s="6" t="s">
        <v>17</v>
      </c>
      <c r="I7" s="5"/>
      <c r="J7" s="5" t="s">
        <v>18</v>
      </c>
    </row>
    <row r="8" spans="1:10" x14ac:dyDescent="0.45">
      <c r="A8" t="s">
        <v>19</v>
      </c>
      <c r="B8" s="4" t="s">
        <v>20</v>
      </c>
      <c r="D8" s="5">
        <v>32.299999999999997</v>
      </c>
      <c r="E8" s="5" t="s">
        <v>21</v>
      </c>
      <c r="F8" s="5"/>
      <c r="G8" s="5">
        <v>33.4</v>
      </c>
      <c r="H8" s="5" t="s">
        <v>22</v>
      </c>
      <c r="I8" s="5"/>
      <c r="J8" s="5">
        <v>0.64059999999999995</v>
      </c>
    </row>
    <row r="9" spans="1:10" ht="19.8" x14ac:dyDescent="0.45">
      <c r="A9" t="s">
        <v>23</v>
      </c>
      <c r="B9" s="4" t="s">
        <v>24</v>
      </c>
      <c r="D9" s="5">
        <v>0.27</v>
      </c>
      <c r="E9" s="5" t="s">
        <v>25</v>
      </c>
      <c r="F9" s="5"/>
      <c r="G9" s="5">
        <v>0.3</v>
      </c>
      <c r="H9" s="5" t="s">
        <v>26</v>
      </c>
      <c r="I9" s="5"/>
      <c r="J9" s="5">
        <v>0.2424</v>
      </c>
    </row>
    <row r="10" spans="1:10" x14ac:dyDescent="0.45">
      <c r="A10" t="s">
        <v>27</v>
      </c>
      <c r="B10" s="4" t="s">
        <v>28</v>
      </c>
      <c r="D10" s="5">
        <v>37</v>
      </c>
      <c r="E10" s="7">
        <f t="shared" ref="E10:E15" si="0">D10/251*100</f>
        <v>14.741035856573706</v>
      </c>
      <c r="F10" s="5"/>
      <c r="G10" s="5">
        <v>47</v>
      </c>
      <c r="H10" s="7">
        <f t="shared" ref="H10:H15" si="1">G10/163*100</f>
        <v>28.834355828220858</v>
      </c>
      <c r="I10" s="5"/>
      <c r="J10" s="5" t="s">
        <v>29</v>
      </c>
    </row>
    <row r="11" spans="1:10" x14ac:dyDescent="0.45">
      <c r="A11" t="s">
        <v>30</v>
      </c>
      <c r="B11" s="4" t="s">
        <v>28</v>
      </c>
      <c r="D11" s="5">
        <v>214</v>
      </c>
      <c r="E11" s="7">
        <f t="shared" si="0"/>
        <v>85.258964143426297</v>
      </c>
      <c r="F11" s="5"/>
      <c r="G11" s="5">
        <v>116</v>
      </c>
      <c r="H11" s="7">
        <f t="shared" si="1"/>
        <v>71.165644171779135</v>
      </c>
      <c r="I11" s="5"/>
      <c r="J11" s="5"/>
    </row>
    <row r="12" spans="1:10" x14ac:dyDescent="0.45">
      <c r="A12" t="s">
        <v>31</v>
      </c>
      <c r="B12" s="4" t="s">
        <v>28</v>
      </c>
      <c r="D12" s="5">
        <v>21</v>
      </c>
      <c r="E12" s="7">
        <f t="shared" si="0"/>
        <v>8.3665338645418323</v>
      </c>
      <c r="F12" s="5"/>
      <c r="G12" s="5">
        <v>16</v>
      </c>
      <c r="H12" s="7">
        <f t="shared" si="1"/>
        <v>9.8159509202453989</v>
      </c>
      <c r="I12" s="5"/>
      <c r="J12" s="5">
        <v>0.61450000000000005</v>
      </c>
    </row>
    <row r="13" spans="1:10" x14ac:dyDescent="0.45">
      <c r="A13" t="s">
        <v>32</v>
      </c>
      <c r="B13" s="4" t="s">
        <v>28</v>
      </c>
      <c r="D13" s="5">
        <v>230</v>
      </c>
      <c r="E13" s="7">
        <f t="shared" si="0"/>
        <v>91.633466135458164</v>
      </c>
      <c r="F13" s="5"/>
      <c r="G13" s="5">
        <v>147</v>
      </c>
      <c r="H13" s="7">
        <f t="shared" si="1"/>
        <v>90.184049079754601</v>
      </c>
      <c r="I13" s="5"/>
      <c r="J13" s="5"/>
    </row>
    <row r="14" spans="1:10" x14ac:dyDescent="0.45">
      <c r="A14" t="s">
        <v>33</v>
      </c>
      <c r="B14" s="4" t="s">
        <v>28</v>
      </c>
      <c r="D14" s="5">
        <v>40</v>
      </c>
      <c r="E14" s="7">
        <f t="shared" si="0"/>
        <v>15.936254980079681</v>
      </c>
      <c r="F14" s="5"/>
      <c r="G14" s="5">
        <v>18</v>
      </c>
      <c r="H14" s="7">
        <f t="shared" si="1"/>
        <v>11.042944785276074</v>
      </c>
      <c r="I14" s="5"/>
      <c r="J14" s="5">
        <v>0.1618</v>
      </c>
    </row>
    <row r="15" spans="1:10" x14ac:dyDescent="0.45">
      <c r="A15" t="s">
        <v>34</v>
      </c>
      <c r="B15" s="4" t="s">
        <v>28</v>
      </c>
      <c r="D15" s="5">
        <v>211</v>
      </c>
      <c r="E15" s="7">
        <f t="shared" si="0"/>
        <v>84.063745019920319</v>
      </c>
      <c r="F15" s="5"/>
      <c r="G15" s="5">
        <v>145</v>
      </c>
      <c r="H15" s="7">
        <f t="shared" si="1"/>
        <v>88.957055214723923</v>
      </c>
      <c r="I15" s="5"/>
      <c r="J15" s="5"/>
    </row>
    <row r="16" spans="1:10" x14ac:dyDescent="0.45">
      <c r="B16" s="4"/>
      <c r="D16" s="5"/>
      <c r="E16" s="7"/>
      <c r="F16" s="5"/>
      <c r="G16" s="5"/>
      <c r="H16" s="7"/>
      <c r="I16" s="5"/>
      <c r="J16" s="5"/>
    </row>
    <row r="17" spans="1:10" x14ac:dyDescent="0.45">
      <c r="A17" t="s">
        <v>35</v>
      </c>
      <c r="B17" s="4" t="s">
        <v>28</v>
      </c>
      <c r="D17" s="5">
        <v>80</v>
      </c>
      <c r="E17" s="7">
        <f>D17/251*100</f>
        <v>31.872509960159363</v>
      </c>
      <c r="F17" s="5"/>
      <c r="G17" s="5">
        <v>92</v>
      </c>
      <c r="H17" s="7">
        <f>G17/163*100</f>
        <v>56.441717791411037</v>
      </c>
      <c r="I17" s="5"/>
      <c r="J17" s="5"/>
    </row>
    <row r="18" spans="1:10" x14ac:dyDescent="0.45">
      <c r="A18" t="s">
        <v>36</v>
      </c>
      <c r="B18" s="4" t="s">
        <v>28</v>
      </c>
      <c r="D18" s="5">
        <v>32</v>
      </c>
      <c r="E18" s="7">
        <f>D18/251*100</f>
        <v>12.749003984063744</v>
      </c>
      <c r="F18" s="5"/>
      <c r="G18" s="5">
        <v>23</v>
      </c>
      <c r="H18" s="7">
        <f>G18/163*100</f>
        <v>14.110429447852759</v>
      </c>
      <c r="I18" s="5"/>
      <c r="J18" s="5">
        <v>0.69010000000000005</v>
      </c>
    </row>
    <row r="19" spans="1:10" x14ac:dyDescent="0.45">
      <c r="A19" t="s">
        <v>37</v>
      </c>
      <c r="B19" s="4" t="s">
        <v>28</v>
      </c>
      <c r="D19" s="5">
        <v>141</v>
      </c>
      <c r="E19" s="7">
        <f>D19/251*100</f>
        <v>56.175298804780873</v>
      </c>
      <c r="F19" s="5"/>
      <c r="G19" s="5">
        <v>48</v>
      </c>
      <c r="H19" s="7">
        <f>G19/163*100</f>
        <v>29.447852760736197</v>
      </c>
      <c r="I19" s="5"/>
      <c r="J19" t="s">
        <v>38</v>
      </c>
    </row>
    <row r="20" spans="1:10" x14ac:dyDescent="0.45">
      <c r="A20" s="1" t="s">
        <v>39</v>
      </c>
      <c r="B20" s="2" t="s">
        <v>28</v>
      </c>
      <c r="C20" s="1"/>
      <c r="D20" s="3">
        <v>171</v>
      </c>
      <c r="E20" s="8">
        <f>D20/251*100</f>
        <v>68.127490039840637</v>
      </c>
      <c r="F20" s="3"/>
      <c r="G20" s="3">
        <v>71</v>
      </c>
      <c r="H20" s="8">
        <f>G20/163*100</f>
        <v>43.558282208588956</v>
      </c>
      <c r="I20" s="3"/>
      <c r="J20" s="1" t="s">
        <v>38</v>
      </c>
    </row>
    <row r="21" spans="1:10" x14ac:dyDescent="0.45">
      <c r="A21" t="s">
        <v>40</v>
      </c>
    </row>
    <row r="22" spans="1:10" x14ac:dyDescent="0.45">
      <c r="A22" t="s">
        <v>41</v>
      </c>
    </row>
    <row r="23" spans="1:10" x14ac:dyDescent="0.45">
      <c r="A23" t="s">
        <v>42</v>
      </c>
    </row>
    <row r="24" spans="1:10" x14ac:dyDescent="0.45">
      <c r="A24" t="s">
        <v>43</v>
      </c>
    </row>
    <row r="25" spans="1:10" x14ac:dyDescent="0.45">
      <c r="A25" t="s">
        <v>44</v>
      </c>
    </row>
    <row r="26" spans="1:10" x14ac:dyDescent="0.45">
      <c r="A26" t="s">
        <v>45</v>
      </c>
    </row>
  </sheetData>
  <mergeCells count="2">
    <mergeCell ref="D2:E2"/>
    <mergeCell ref="G2:H2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Yuta</dc:creator>
  <cp:lastModifiedBy>Yuta</cp:lastModifiedBy>
  <dcterms:created xsi:type="dcterms:W3CDTF">2019-12-09T05:51:37Z</dcterms:created>
  <dcterms:modified xsi:type="dcterms:W3CDTF">2019-12-09T06:50:46Z</dcterms:modified>
</cp:coreProperties>
</file>