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55" windowWidth="19395" windowHeight="7485"/>
  </bookViews>
  <sheets>
    <sheet name="Sheet1" sheetId="1" r:id="rId1"/>
    <sheet name="Sheet2" sheetId="2" r:id="rId2"/>
  </sheets>
  <definedNames>
    <definedName name="sensitivity_ppv_final" localSheetId="0">Sheet1!$B$4:$AG$19</definedName>
  </definedNames>
  <calcPr calcId="144525" calcOnSave="0" concurrentCalc="0"/>
</workbook>
</file>

<file path=xl/calcChain.xml><?xml version="1.0" encoding="utf-8"?>
<calcChain xmlns="http://schemas.openxmlformats.org/spreadsheetml/2006/main">
  <c r="B32" i="2" l="1"/>
</calcChain>
</file>

<file path=xl/connections.xml><?xml version="1.0" encoding="utf-8"?>
<connections xmlns="http://schemas.openxmlformats.org/spreadsheetml/2006/main">
  <connection id="1" name="sensitivity_ppv_final.txt" type="6" refreshedVersion="0" background="1" saveData="1">
    <textPr fileType="mac" codePage="10008" sourceFile="Macintosh HD:Users:zhaowenjing:Desktop:method_project_directed_by_li:results_for_calling_paper:family_snv_project_results:Results:sensitivity_ppv_final.txt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<sst xmlns="http://schemas.openxmlformats.org/spreadsheetml/2006/main" count="138" uniqueCount="64">
  <si>
    <t>Sinvict</t>
    <phoneticPr fontId="2" type="noConversion"/>
  </si>
  <si>
    <t>Vardict somatic</t>
    <phoneticPr fontId="2" type="noConversion"/>
  </si>
  <si>
    <t>Vardict strong somatic</t>
    <phoneticPr fontId="2" type="noConversion"/>
  </si>
  <si>
    <t>Varscan Low Confience</t>
    <phoneticPr fontId="2" type="noConversion"/>
  </si>
  <si>
    <t>Varscan High Confidence</t>
    <phoneticPr fontId="2" type="noConversion"/>
  </si>
  <si>
    <t>Mutect</t>
    <phoneticPr fontId="2" type="noConversion"/>
  </si>
  <si>
    <t>Mutect2</t>
    <phoneticPr fontId="2" type="noConversion"/>
  </si>
  <si>
    <t>Recall</t>
  </si>
  <si>
    <t>Precision</t>
  </si>
  <si>
    <t>F1 score</t>
  </si>
  <si>
    <t>False positive rate</t>
    <phoneticPr fontId="2" type="noConversion"/>
  </si>
  <si>
    <t>C16H01000201-H01</t>
  </si>
  <si>
    <t>NA</t>
  </si>
  <si>
    <t>C16H01000204-H01</t>
  </si>
  <si>
    <t>C16H01000206-H01</t>
  </si>
  <si>
    <t>C16H02000201-H02</t>
  </si>
  <si>
    <t>C16H05000201-H05</t>
  </si>
  <si>
    <t>C16H10000201-H10</t>
  </si>
  <si>
    <t>C16H10000204-H10</t>
  </si>
  <si>
    <t>C16H10000206-H10</t>
  </si>
  <si>
    <t>C16H50000201-H50</t>
  </si>
  <si>
    <t>C16H50000204-H50</t>
  </si>
  <si>
    <t>C16H50000206-H50</t>
  </si>
  <si>
    <t>Sample ID</t>
    <phoneticPr fontId="2" type="noConversion"/>
  </si>
  <si>
    <t>AF level</t>
    <phoneticPr fontId="2" type="noConversion"/>
  </si>
  <si>
    <t>VBCALAVD</t>
    <phoneticPr fontId="2" type="noConversion"/>
  </si>
  <si>
    <t>False positive rate</t>
  </si>
  <si>
    <t xml:space="preserve">0.1–0.5% </t>
  </si>
  <si>
    <t xml:space="preserve">0.07–1.3% </t>
  </si>
  <si>
    <t>C16H10000201-H10</t>
    <phoneticPr fontId="2" type="noConversion"/>
  </si>
  <si>
    <t>C16H50000201-H50</t>
    <phoneticPr fontId="2" type="noConversion"/>
  </si>
  <si>
    <t>S160000423</t>
  </si>
  <si>
    <t>S160000424</t>
  </si>
  <si>
    <t>S160000425</t>
  </si>
  <si>
    <t>S160000426</t>
  </si>
  <si>
    <t>S160000427</t>
  </si>
  <si>
    <t>S160000428</t>
  </si>
  <si>
    <t>S160000429</t>
  </si>
  <si>
    <t>S160000430</t>
  </si>
  <si>
    <t>S160000433</t>
  </si>
  <si>
    <t>S160000434</t>
  </si>
  <si>
    <t>S160000435</t>
  </si>
  <si>
    <t>S160000436</t>
  </si>
  <si>
    <t>S160000437</t>
  </si>
  <si>
    <t>S160000422</t>
    <phoneticPr fontId="2" type="noConversion"/>
  </si>
  <si>
    <t>C16H01000201-H01</t>
    <phoneticPr fontId="2" type="noConversion"/>
  </si>
  <si>
    <t>Sample ID(RSDs)</t>
    <phoneticPr fontId="2" type="noConversion"/>
  </si>
  <si>
    <t>Sample ID(controls)</t>
    <phoneticPr fontId="2" type="noConversion"/>
  </si>
  <si>
    <t>C16H02000201-H02</t>
    <phoneticPr fontId="2" type="noConversion"/>
  </si>
  <si>
    <t>12 cfDNA controls in iDES</t>
    <phoneticPr fontId="2" type="noConversion"/>
  </si>
  <si>
    <t>0.05%~1.6%</t>
    <phoneticPr fontId="2" type="noConversion"/>
  </si>
  <si>
    <t>Panel wide error position percentage(%)</t>
    <phoneticPr fontId="2" type="noConversion"/>
  </si>
  <si>
    <t>Reported error position percentage</t>
    <phoneticPr fontId="2" type="noConversion"/>
  </si>
  <si>
    <t>Mean</t>
    <phoneticPr fontId="2" type="noConversion"/>
  </si>
  <si>
    <t>iDES[20]</t>
    <phoneticPr fontId="2" type="noConversion"/>
  </si>
  <si>
    <t xml:space="preserve">ERASE-Seq Spotlight 59[27] </t>
    <phoneticPr fontId="2" type="noConversion"/>
  </si>
  <si>
    <t>AF</t>
    <phoneticPr fontId="2" type="noConversion"/>
  </si>
  <si>
    <t xml:space="preserve">Reported False positive rate  </t>
    <phoneticPr fontId="2" type="noConversion"/>
  </si>
  <si>
    <t>False positive rate</t>
    <phoneticPr fontId="2" type="noConversion"/>
  </si>
  <si>
    <t>2%~10%[20]</t>
    <phoneticPr fontId="2" type="noConversion"/>
  </si>
  <si>
    <t>Note: This table has 2 separate worksheets</t>
    <phoneticPr fontId="2" type="noConversion"/>
  </si>
  <si>
    <t xml:space="preserve">ERASE-Seq TST15[27] </t>
    <phoneticPr fontId="2" type="noConversion"/>
  </si>
  <si>
    <t>Supplementary Table 4-1: Detailed performance statistics for VBCALAVD, 5 benchmarked panel-wide callers and reported performances for iDES and ERASE-Seq.</t>
    <phoneticPr fontId="2" type="noConversion"/>
  </si>
  <si>
    <t>Supplementary Table 4-2:Panel wide error-free position percentages of 25 Oncosmart2 BGs and reported percentages of BGs in iDES.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</si>
</sst>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2"/>
      <color rgb="FF000033"/>
      <name val="Times New Roman"/>
      <family val="1"/>
    </font>
    <font>
      <b/>
      <sz val="12"/>
      <color rgb="FF000000"/>
      <name val="Times New Roman"/>
      <family val="1"/>
    </font>
    <font>
      <sz val="12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1" fontId="3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1" fontId="1" fillId="2" borderId="0" xfId="0" applyNumberFormat="1" applyFont="1" applyFill="1" applyAlignment="1">
      <alignment horizontal="center" vertic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1" fontId="6" fillId="8" borderId="0" xfId="0" applyNumberFormat="1" applyFont="1" applyFill="1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4" borderId="0" xfId="0" applyNumberFormat="1" applyFont="1" applyFill="1" applyAlignment="1">
      <alignment horizontal="center"/>
    </xf>
    <xf numFmtId="11" fontId="1" fillId="3" borderId="0" xfId="0" applyNumberFormat="1" applyFont="1" applyFill="1" applyAlignment="1">
      <alignment horizontal="center"/>
    </xf>
    <xf numFmtId="11" fontId="1" fillId="5" borderId="0" xfId="0" applyNumberFormat="1" applyFont="1" applyFill="1" applyAlignment="1">
      <alignment horizontal="center"/>
    </xf>
    <xf numFmtId="11" fontId="1" fillId="5" borderId="0" xfId="0" applyNumberFormat="1" applyFont="1" applyFill="1" applyBorder="1" applyAlignment="1">
      <alignment horizontal="center"/>
    </xf>
    <xf numFmtId="11" fontId="1" fillId="6" borderId="0" xfId="0" applyNumberFormat="1" applyFont="1" applyFill="1" applyAlignment="1">
      <alignment horizontal="center"/>
    </xf>
    <xf numFmtId="11" fontId="1" fillId="7" borderId="0" xfId="0" applyNumberFormat="1" applyFont="1" applyFill="1" applyAlignment="1">
      <alignment horizontal="center"/>
    </xf>
    <xf numFmtId="11" fontId="1" fillId="9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sensitivity_ppv_final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9"/>
  <sheetViews>
    <sheetView tabSelected="1" workbookViewId="0">
      <selection sqref="A1:AH1"/>
    </sheetView>
  </sheetViews>
  <sheetFormatPr defaultRowHeight="13.5" x14ac:dyDescent="0.15"/>
  <cols>
    <col min="1" max="1" width="8.375" style="15" customWidth="1"/>
    <col min="2" max="2" width="19.25" style="15" bestFit="1" customWidth="1"/>
    <col min="3" max="5" width="9" style="15"/>
    <col min="6" max="6" width="15.625" style="15" bestFit="1" customWidth="1"/>
    <col min="7" max="9" width="9" style="15"/>
    <col min="10" max="10" width="15.625" style="15" bestFit="1" customWidth="1"/>
    <col min="11" max="13" width="9" style="15"/>
    <col min="14" max="14" width="15.625" style="15" bestFit="1" customWidth="1"/>
    <col min="15" max="17" width="9" style="15"/>
    <col min="18" max="18" width="15.625" style="15" bestFit="1" customWidth="1"/>
    <col min="19" max="21" width="9" style="15"/>
    <col min="22" max="22" width="15.625" style="15" bestFit="1" customWidth="1"/>
    <col min="23" max="25" width="9" style="15"/>
    <col min="26" max="26" width="15.625" style="15" bestFit="1" customWidth="1"/>
    <col min="27" max="29" width="9" style="15"/>
    <col min="30" max="30" width="15.625" style="15" bestFit="1" customWidth="1"/>
    <col min="31" max="33" width="9" style="15"/>
    <col min="34" max="34" width="15.625" style="15" bestFit="1" customWidth="1"/>
    <col min="35" max="35" width="26.25" style="15" bestFit="1" customWidth="1"/>
    <col min="36" max="36" width="12.125" style="15" bestFit="1" customWidth="1"/>
    <col min="37" max="37" width="15.625" style="15" bestFit="1" customWidth="1"/>
    <col min="38" max="16384" width="9" style="15"/>
  </cols>
  <sheetData>
    <row r="1" spans="1:37" ht="15.75" x14ac:dyDescent="0.15">
      <c r="A1" s="22" t="s">
        <v>62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2" spans="1:37" ht="15.75" x14ac:dyDescent="0.15">
      <c r="A2" s="30" t="s">
        <v>60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</row>
    <row r="3" spans="1:37" s="12" customFormat="1" ht="15.75" x14ac:dyDescent="0.25">
      <c r="C3" s="29" t="s">
        <v>25</v>
      </c>
      <c r="D3" s="29"/>
      <c r="E3" s="29"/>
      <c r="F3" s="29"/>
      <c r="G3" s="23" t="s">
        <v>0</v>
      </c>
      <c r="H3" s="23"/>
      <c r="I3" s="23"/>
      <c r="J3" s="23"/>
      <c r="K3" s="24" t="s">
        <v>1</v>
      </c>
      <c r="L3" s="24"/>
      <c r="M3" s="24"/>
      <c r="N3" s="24"/>
      <c r="O3" s="24" t="s">
        <v>2</v>
      </c>
      <c r="P3" s="24"/>
      <c r="Q3" s="24"/>
      <c r="R3" s="24"/>
      <c r="S3" s="25" t="s">
        <v>3</v>
      </c>
      <c r="T3" s="25"/>
      <c r="U3" s="25"/>
      <c r="V3" s="25"/>
      <c r="W3" s="26" t="s">
        <v>4</v>
      </c>
      <c r="X3" s="26"/>
      <c r="Y3" s="26"/>
      <c r="Z3" s="26"/>
      <c r="AA3" s="27" t="s">
        <v>5</v>
      </c>
      <c r="AB3" s="27"/>
      <c r="AC3" s="27"/>
      <c r="AD3" s="27"/>
      <c r="AE3" s="28" t="s">
        <v>6</v>
      </c>
      <c r="AF3" s="28"/>
      <c r="AG3" s="28"/>
      <c r="AH3" s="28"/>
      <c r="AI3" s="18" t="s">
        <v>57</v>
      </c>
      <c r="AJ3" s="16" t="s">
        <v>56</v>
      </c>
      <c r="AK3" s="12" t="s">
        <v>58</v>
      </c>
    </row>
    <row r="4" spans="1:37" s="12" customFormat="1" ht="15.75" x14ac:dyDescent="0.25">
      <c r="A4" s="12" t="s">
        <v>24</v>
      </c>
      <c r="B4" s="12" t="s">
        <v>23</v>
      </c>
      <c r="C4" s="12" t="s">
        <v>7</v>
      </c>
      <c r="D4" s="12" t="s">
        <v>8</v>
      </c>
      <c r="E4" s="12" t="s">
        <v>9</v>
      </c>
      <c r="F4" s="12" t="s">
        <v>26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7</v>
      </c>
      <c r="L4" s="12" t="s">
        <v>8</v>
      </c>
      <c r="M4" s="12" t="s">
        <v>9</v>
      </c>
      <c r="N4" s="12" t="s">
        <v>10</v>
      </c>
      <c r="O4" s="12" t="s">
        <v>7</v>
      </c>
      <c r="P4" s="12" t="s">
        <v>8</v>
      </c>
      <c r="Q4" s="12" t="s">
        <v>9</v>
      </c>
      <c r="R4" s="12" t="s">
        <v>10</v>
      </c>
      <c r="S4" s="12" t="s">
        <v>7</v>
      </c>
      <c r="T4" s="12" t="s">
        <v>8</v>
      </c>
      <c r="U4" s="12" t="s">
        <v>9</v>
      </c>
      <c r="V4" s="12" t="s">
        <v>10</v>
      </c>
      <c r="W4" s="12" t="s">
        <v>7</v>
      </c>
      <c r="X4" s="12" t="s">
        <v>8</v>
      </c>
      <c r="Y4" s="12" t="s">
        <v>9</v>
      </c>
      <c r="Z4" s="12" t="s">
        <v>10</v>
      </c>
      <c r="AA4" s="12" t="s">
        <v>7</v>
      </c>
      <c r="AB4" s="12" t="s">
        <v>8</v>
      </c>
      <c r="AC4" s="12" t="s">
        <v>9</v>
      </c>
      <c r="AD4" s="12" t="s">
        <v>10</v>
      </c>
      <c r="AE4" s="12" t="s">
        <v>7</v>
      </c>
      <c r="AF4" s="12" t="s">
        <v>8</v>
      </c>
      <c r="AG4" s="12" t="s">
        <v>9</v>
      </c>
      <c r="AH4" s="12" t="s">
        <v>10</v>
      </c>
    </row>
    <row r="5" spans="1:37" s="12" customFormat="1" ht="15.75" x14ac:dyDescent="0.25">
      <c r="A5" s="19">
        <v>1E-3</v>
      </c>
      <c r="B5" s="1" t="s">
        <v>11</v>
      </c>
      <c r="C5" s="12">
        <v>0</v>
      </c>
      <c r="D5" s="12">
        <v>0</v>
      </c>
      <c r="E5" s="12" t="s">
        <v>12</v>
      </c>
      <c r="F5" s="12">
        <v>4.9674877923987501E-6</v>
      </c>
      <c r="G5" s="12">
        <v>0</v>
      </c>
      <c r="H5" s="12">
        <v>0</v>
      </c>
      <c r="I5" s="12" t="s">
        <v>12</v>
      </c>
      <c r="J5" s="1">
        <v>9.0799999999999995E-4</v>
      </c>
      <c r="K5" s="12">
        <v>0.66666666699999999</v>
      </c>
      <c r="L5" s="12">
        <v>1.2811100000000001E-4</v>
      </c>
      <c r="M5" s="12">
        <v>2.5617199999999999E-4</v>
      </c>
      <c r="N5" s="1">
        <v>0.13425999999999999</v>
      </c>
      <c r="O5" s="12">
        <v>0.5</v>
      </c>
      <c r="P5" s="12">
        <v>1.1705900000000001E-4</v>
      </c>
      <c r="Q5" s="12">
        <v>2.34064E-4</v>
      </c>
      <c r="R5" s="1">
        <v>0.11291900000000001</v>
      </c>
      <c r="S5" s="12">
        <v>0.66666666699999999</v>
      </c>
      <c r="T5" s="12">
        <v>8.7100000000000003E-5</v>
      </c>
      <c r="U5" s="12">
        <v>1.74189E-4</v>
      </c>
      <c r="V5" s="1">
        <v>0.18573000000000001</v>
      </c>
      <c r="W5" s="12">
        <v>0</v>
      </c>
      <c r="X5" s="12">
        <v>0</v>
      </c>
      <c r="Y5" s="12" t="s">
        <v>12</v>
      </c>
      <c r="Z5" s="12" t="s">
        <v>12</v>
      </c>
      <c r="AA5" s="12">
        <v>0</v>
      </c>
      <c r="AB5" s="12">
        <v>0</v>
      </c>
      <c r="AC5" s="12" t="s">
        <v>12</v>
      </c>
      <c r="AD5" s="1">
        <v>0</v>
      </c>
      <c r="AE5" s="12">
        <v>0</v>
      </c>
      <c r="AF5" s="12">
        <v>0</v>
      </c>
      <c r="AG5" s="12" t="s">
        <v>12</v>
      </c>
      <c r="AH5" s="1">
        <v>3.4999999999999997E-5</v>
      </c>
      <c r="AI5" s="12" t="s">
        <v>55</v>
      </c>
      <c r="AJ5" s="17" t="s">
        <v>27</v>
      </c>
      <c r="AK5" s="12">
        <v>1.0000000000000001E-5</v>
      </c>
    </row>
    <row r="6" spans="1:37" s="12" customFormat="1" ht="15.75" x14ac:dyDescent="0.25">
      <c r="A6" s="20"/>
      <c r="B6" s="1" t="s">
        <v>13</v>
      </c>
      <c r="C6" s="12">
        <v>0.83333333300000001</v>
      </c>
      <c r="D6" s="12">
        <v>0.41666666699999999</v>
      </c>
      <c r="E6" s="12">
        <v>0.55555555599999995</v>
      </c>
      <c r="F6" s="12">
        <v>3.4771378188411194E-5</v>
      </c>
      <c r="G6" s="12">
        <v>0</v>
      </c>
      <c r="H6" s="12">
        <v>0</v>
      </c>
      <c r="I6" s="12" t="s">
        <v>12</v>
      </c>
      <c r="J6" s="1">
        <v>1.077E-3</v>
      </c>
      <c r="K6" s="12">
        <v>0.33333333300000001</v>
      </c>
      <c r="L6" s="12">
        <v>7.5599999999999994E-5</v>
      </c>
      <c r="M6" s="12">
        <v>1.5121199999999999E-4</v>
      </c>
      <c r="N6" s="1">
        <v>0.11611299999999999</v>
      </c>
      <c r="O6" s="12">
        <v>0.33333333300000001</v>
      </c>
      <c r="P6" s="12">
        <v>9.2100000000000003E-5</v>
      </c>
      <c r="Q6" s="12">
        <v>1.8415400000000001E-4</v>
      </c>
      <c r="R6" s="1">
        <v>9.7359000000000001E-2</v>
      </c>
      <c r="S6" s="12">
        <v>0.83333333300000001</v>
      </c>
      <c r="T6" s="12">
        <v>5.9200000000000002E-5</v>
      </c>
      <c r="U6" s="12">
        <v>1.1836E-4</v>
      </c>
      <c r="V6" s="1">
        <v>0.29559600000000003</v>
      </c>
      <c r="W6" s="12">
        <v>0</v>
      </c>
      <c r="X6" s="12">
        <v>0</v>
      </c>
      <c r="Y6" s="12" t="s">
        <v>12</v>
      </c>
      <c r="Z6" s="12" t="s">
        <v>12</v>
      </c>
      <c r="AA6" s="12">
        <v>0</v>
      </c>
      <c r="AB6" s="12">
        <v>0</v>
      </c>
      <c r="AC6" s="12" t="s">
        <v>12</v>
      </c>
      <c r="AD6" s="1">
        <v>0</v>
      </c>
      <c r="AE6" s="12">
        <v>0</v>
      </c>
      <c r="AF6" s="12">
        <v>0</v>
      </c>
      <c r="AG6" s="12" t="s">
        <v>12</v>
      </c>
      <c r="AH6" s="1">
        <v>7.8999999999999996E-5</v>
      </c>
      <c r="AI6" s="12" t="s">
        <v>61</v>
      </c>
      <c r="AJ6" s="12" t="s">
        <v>28</v>
      </c>
      <c r="AK6" s="12">
        <v>6.9999999999999994E-5</v>
      </c>
    </row>
    <row r="7" spans="1:37" s="12" customFormat="1" ht="15.75" x14ac:dyDescent="0.25">
      <c r="A7" s="20"/>
      <c r="B7" s="1" t="s">
        <v>14</v>
      </c>
      <c r="C7" s="12">
        <v>0.16666666699999999</v>
      </c>
      <c r="D7" s="12">
        <v>0.5</v>
      </c>
      <c r="E7" s="12">
        <v>0.25</v>
      </c>
      <c r="F7" s="12">
        <v>4.9674877923987501E-6</v>
      </c>
      <c r="G7" s="12">
        <v>0</v>
      </c>
      <c r="H7" s="12">
        <v>0</v>
      </c>
      <c r="I7" s="12" t="s">
        <v>12</v>
      </c>
      <c r="J7" s="1">
        <v>1.072E-3</v>
      </c>
      <c r="K7" s="12">
        <v>0.5</v>
      </c>
      <c r="L7" s="12">
        <v>1.8158700000000001E-4</v>
      </c>
      <c r="M7" s="12">
        <v>3.63042E-4</v>
      </c>
      <c r="N7" s="1">
        <v>7.5830999999999996E-2</v>
      </c>
      <c r="O7" s="12">
        <v>0.33333333300000001</v>
      </c>
      <c r="P7" s="12">
        <v>1.5156100000000001E-4</v>
      </c>
      <c r="Q7" s="12">
        <v>3.0298400000000001E-4</v>
      </c>
      <c r="R7" s="1">
        <v>6.1510000000000002E-2</v>
      </c>
      <c r="S7" s="12">
        <v>1</v>
      </c>
      <c r="T7" s="12">
        <v>8.92E-5</v>
      </c>
      <c r="U7" s="12">
        <v>1.7832500000000001E-4</v>
      </c>
      <c r="V7" s="1">
        <v>0.250498</v>
      </c>
      <c r="W7" s="12">
        <v>0</v>
      </c>
      <c r="X7" s="12">
        <v>0</v>
      </c>
      <c r="Y7" s="12" t="s">
        <v>12</v>
      </c>
      <c r="Z7" s="12" t="s">
        <v>12</v>
      </c>
      <c r="AA7" s="12">
        <v>0</v>
      </c>
      <c r="AB7" s="12">
        <v>0</v>
      </c>
      <c r="AC7" s="12" t="s">
        <v>12</v>
      </c>
      <c r="AD7" s="1">
        <v>5.0000000000000004E-6</v>
      </c>
      <c r="AE7" s="12">
        <v>0</v>
      </c>
      <c r="AF7" s="12">
        <v>0</v>
      </c>
      <c r="AG7" s="12" t="s">
        <v>12</v>
      </c>
      <c r="AH7" s="1">
        <v>4.0000000000000003E-5</v>
      </c>
    </row>
    <row r="8" spans="1:37" s="12" customFormat="1" ht="15.75" x14ac:dyDescent="0.25">
      <c r="N8" s="1"/>
      <c r="R8" s="1"/>
      <c r="AH8" s="1"/>
    </row>
    <row r="9" spans="1:37" s="12" customFormat="1" ht="15.75" x14ac:dyDescent="0.25">
      <c r="A9" s="2">
        <v>2E-3</v>
      </c>
      <c r="B9" s="1" t="s">
        <v>15</v>
      </c>
      <c r="C9" s="12">
        <v>0.83333333300000001</v>
      </c>
      <c r="D9" s="12">
        <v>0.71428571399999996</v>
      </c>
      <c r="E9" s="12">
        <v>0.76923076899999998</v>
      </c>
      <c r="F9" s="12">
        <v>9.9349262331727186E-6</v>
      </c>
      <c r="G9" s="12">
        <v>0</v>
      </c>
      <c r="H9" s="12">
        <v>0</v>
      </c>
      <c r="I9" s="12" t="s">
        <v>12</v>
      </c>
      <c r="J9" s="1">
        <v>1.0319999999999999E-3</v>
      </c>
      <c r="K9" s="12">
        <v>0.66666666699999999</v>
      </c>
      <c r="L9" s="12">
        <v>3.3456000000000002E-4</v>
      </c>
      <c r="M9" s="12">
        <v>6.6878399999999996E-4</v>
      </c>
      <c r="N9" s="1">
        <v>5.6043999999999997E-2</v>
      </c>
      <c r="O9" s="12">
        <v>0.5</v>
      </c>
      <c r="P9" s="12">
        <v>3.1608899999999998E-4</v>
      </c>
      <c r="Q9" s="12">
        <v>6.3177800000000005E-4</v>
      </c>
      <c r="R9" s="1">
        <v>4.5010000000000001E-2</v>
      </c>
      <c r="S9" s="12">
        <v>0.83333333300000001</v>
      </c>
      <c r="T9" s="12">
        <v>7.7299999999999995E-5</v>
      </c>
      <c r="U9" s="12">
        <v>1.5449999999999999E-4</v>
      </c>
      <c r="V9" s="1">
        <v>0.24326600000000001</v>
      </c>
      <c r="W9" s="12">
        <v>0</v>
      </c>
      <c r="X9" s="12">
        <v>0</v>
      </c>
      <c r="Y9" s="12" t="s">
        <v>12</v>
      </c>
      <c r="Z9" s="12" t="s">
        <v>12</v>
      </c>
      <c r="AA9" s="12">
        <v>0</v>
      </c>
      <c r="AB9" s="12">
        <v>0</v>
      </c>
      <c r="AC9" s="12" t="s">
        <v>12</v>
      </c>
      <c r="AD9" s="1">
        <v>0</v>
      </c>
      <c r="AE9" s="12">
        <v>0</v>
      </c>
      <c r="AF9" s="12">
        <v>0</v>
      </c>
      <c r="AG9" s="12" t="s">
        <v>12</v>
      </c>
      <c r="AH9" s="1">
        <v>9.3999999999999994E-5</v>
      </c>
      <c r="AI9" s="12" t="s">
        <v>54</v>
      </c>
      <c r="AJ9" s="12" t="s">
        <v>50</v>
      </c>
      <c r="AK9" s="12">
        <v>3.5699999999999998E-3</v>
      </c>
    </row>
    <row r="10" spans="1:37" s="12" customFormat="1" ht="15.75" x14ac:dyDescent="0.25">
      <c r="N10" s="1"/>
      <c r="R10" s="1"/>
      <c r="AH10" s="1">
        <v>1.1E-5</v>
      </c>
    </row>
    <row r="11" spans="1:37" s="12" customFormat="1" ht="15.75" x14ac:dyDescent="0.25">
      <c r="A11" s="2">
        <v>5.0000000000000001E-3</v>
      </c>
      <c r="B11" s="1" t="s">
        <v>16</v>
      </c>
      <c r="C11" s="12">
        <v>1</v>
      </c>
      <c r="D11" s="12">
        <v>0.85714285700000004</v>
      </c>
      <c r="E11" s="12">
        <v>0.92307692299999999</v>
      </c>
      <c r="F11" s="12">
        <v>0</v>
      </c>
      <c r="G11" s="12">
        <v>0</v>
      </c>
      <c r="H11" s="12">
        <v>0</v>
      </c>
      <c r="I11" s="12" t="s">
        <v>12</v>
      </c>
      <c r="J11" s="1">
        <v>1.047E-3</v>
      </c>
      <c r="K11" s="12">
        <v>0.66666666699999999</v>
      </c>
      <c r="L11" s="12">
        <v>3.1640599999999998E-4</v>
      </c>
      <c r="M11" s="12">
        <v>6.3251099999999999E-4</v>
      </c>
      <c r="N11" s="1">
        <v>5.9070999999999999E-2</v>
      </c>
      <c r="O11" s="12">
        <v>0.5</v>
      </c>
      <c r="P11" s="12">
        <v>2.9758999999999997E-4</v>
      </c>
      <c r="Q11" s="12">
        <v>5.94825E-4</v>
      </c>
      <c r="R11" s="1">
        <v>4.7676000000000003E-2</v>
      </c>
      <c r="S11" s="12">
        <v>0.83333333300000001</v>
      </c>
      <c r="T11" s="12">
        <v>8.8399999999999994E-5</v>
      </c>
      <c r="U11" s="12">
        <v>1.7680699999999999E-4</v>
      </c>
      <c r="V11" s="1">
        <v>0.219301</v>
      </c>
      <c r="W11" s="12">
        <v>0</v>
      </c>
      <c r="X11" s="12">
        <v>0</v>
      </c>
      <c r="Y11" s="12" t="s">
        <v>12</v>
      </c>
      <c r="Z11" s="12" t="s">
        <v>12</v>
      </c>
      <c r="AA11" s="12">
        <v>0</v>
      </c>
      <c r="AB11" s="12">
        <v>0</v>
      </c>
      <c r="AC11" s="12" t="s">
        <v>12</v>
      </c>
      <c r="AD11" s="1">
        <v>0</v>
      </c>
      <c r="AE11" s="12">
        <v>0</v>
      </c>
      <c r="AF11" s="12">
        <v>0</v>
      </c>
      <c r="AG11" s="12" t="s">
        <v>12</v>
      </c>
      <c r="AH11" s="1">
        <v>8.3999999999999995E-5</v>
      </c>
    </row>
    <row r="12" spans="1:37" s="12" customFormat="1" ht="15.75" x14ac:dyDescent="0.25">
      <c r="N12" s="1"/>
      <c r="R12" s="1"/>
      <c r="AH12" s="1"/>
    </row>
    <row r="13" spans="1:37" s="12" customFormat="1" ht="15.75" x14ac:dyDescent="0.25">
      <c r="A13" s="19">
        <v>0.01</v>
      </c>
      <c r="B13" s="1" t="s">
        <v>17</v>
      </c>
      <c r="C13" s="12">
        <v>1</v>
      </c>
      <c r="D13" s="12">
        <v>1</v>
      </c>
      <c r="E13" s="12">
        <v>1</v>
      </c>
      <c r="F13" s="12">
        <v>0</v>
      </c>
      <c r="G13" s="12">
        <v>0.33333333300000001</v>
      </c>
      <c r="H13" s="12">
        <v>1.0695187E-2</v>
      </c>
      <c r="I13" s="12">
        <v>2.0725389E-2</v>
      </c>
      <c r="J13" s="1">
        <v>9.1799999999999998E-4</v>
      </c>
      <c r="K13" s="12">
        <v>1</v>
      </c>
      <c r="L13" s="12">
        <v>2.20726E-4</v>
      </c>
      <c r="M13" s="12">
        <v>4.4135499999999999E-4</v>
      </c>
      <c r="N13" s="1">
        <v>0.11894399999999999</v>
      </c>
      <c r="O13" s="12">
        <v>0.66666666699999999</v>
      </c>
      <c r="P13" s="12">
        <v>1.80865E-4</v>
      </c>
      <c r="Q13" s="12">
        <v>3.6163100000000001E-4</v>
      </c>
      <c r="R13" s="1">
        <v>9.8971000000000003E-2</v>
      </c>
      <c r="S13" s="12">
        <v>1</v>
      </c>
      <c r="T13" s="12">
        <v>1.5183300000000001E-4</v>
      </c>
      <c r="U13" s="12">
        <v>3.0362100000000001E-4</v>
      </c>
      <c r="V13" s="1">
        <v>0.16406899999999999</v>
      </c>
      <c r="W13" s="12">
        <v>0</v>
      </c>
      <c r="X13" s="12">
        <v>0</v>
      </c>
      <c r="Y13" s="12" t="s">
        <v>12</v>
      </c>
      <c r="Z13" s="12" t="s">
        <v>12</v>
      </c>
      <c r="AA13" s="12">
        <v>0</v>
      </c>
      <c r="AB13" s="12">
        <v>0</v>
      </c>
      <c r="AC13" s="12" t="s">
        <v>12</v>
      </c>
      <c r="AD13" s="1">
        <v>0</v>
      </c>
      <c r="AE13" s="12">
        <v>0.33333333300000001</v>
      </c>
      <c r="AF13" s="12">
        <v>0.16666666699999999</v>
      </c>
      <c r="AG13" s="12">
        <v>0.222222222</v>
      </c>
      <c r="AH13" s="1">
        <v>5.0000000000000002E-5</v>
      </c>
    </row>
    <row r="14" spans="1:37" s="12" customFormat="1" ht="15.75" x14ac:dyDescent="0.25">
      <c r="A14" s="21"/>
      <c r="B14" s="1" t="s">
        <v>18</v>
      </c>
      <c r="C14" s="12">
        <v>1</v>
      </c>
      <c r="D14" s="12">
        <v>0.75</v>
      </c>
      <c r="E14" s="12">
        <v>0.85714285700000004</v>
      </c>
      <c r="F14" s="12">
        <v>9.9349262331727186E-6</v>
      </c>
      <c r="G14" s="12">
        <v>0.5</v>
      </c>
      <c r="H14" s="12">
        <v>1.3574661E-2</v>
      </c>
      <c r="I14" s="12">
        <v>2.6431718E-2</v>
      </c>
      <c r="J14" s="1">
        <v>1.0820000000000001E-3</v>
      </c>
      <c r="K14" s="12">
        <v>1</v>
      </c>
      <c r="L14" s="12">
        <v>2.43358E-4</v>
      </c>
      <c r="M14" s="12">
        <v>4.8659799999999998E-4</v>
      </c>
      <c r="N14" s="1">
        <v>0.109087</v>
      </c>
      <c r="O14" s="12">
        <v>0.66666666699999999</v>
      </c>
      <c r="P14" s="12">
        <v>1.9938200000000001E-4</v>
      </c>
      <c r="Q14" s="12">
        <v>3.9864499999999999E-4</v>
      </c>
      <c r="R14" s="1">
        <v>9.0609999999999996E-2</v>
      </c>
      <c r="S14" s="12">
        <v>1</v>
      </c>
      <c r="T14" s="12">
        <v>7.2000000000000002E-5</v>
      </c>
      <c r="U14" s="12">
        <v>1.4391600000000001E-4</v>
      </c>
      <c r="V14" s="1">
        <v>0.29285699999999998</v>
      </c>
      <c r="W14" s="12">
        <v>0</v>
      </c>
      <c r="X14" s="12">
        <v>0</v>
      </c>
      <c r="Y14" s="12" t="s">
        <v>12</v>
      </c>
      <c r="Z14" s="12" t="s">
        <v>12</v>
      </c>
      <c r="AA14" s="12">
        <v>0</v>
      </c>
      <c r="AB14" s="12">
        <v>0</v>
      </c>
      <c r="AC14" s="12" t="s">
        <v>12</v>
      </c>
      <c r="AD14" s="1">
        <v>5.0000000000000004E-6</v>
      </c>
      <c r="AE14" s="12">
        <v>0.5</v>
      </c>
      <c r="AF14" s="12">
        <v>9.0909090999999997E-2</v>
      </c>
      <c r="AG14" s="12">
        <v>0.15384615400000001</v>
      </c>
      <c r="AH14" s="1">
        <v>1.4899999999999999E-4</v>
      </c>
    </row>
    <row r="15" spans="1:37" s="12" customFormat="1" ht="15.75" x14ac:dyDescent="0.25">
      <c r="A15" s="21"/>
      <c r="B15" s="1" t="s">
        <v>19</v>
      </c>
      <c r="C15" s="12">
        <v>1</v>
      </c>
      <c r="D15" s="12">
        <v>0.85714285700000004</v>
      </c>
      <c r="E15" s="12">
        <v>0.92307692299999999</v>
      </c>
      <c r="F15" s="12">
        <v>4.9674877923987501E-6</v>
      </c>
      <c r="G15" s="12">
        <v>0.33333333300000001</v>
      </c>
      <c r="H15" s="12">
        <v>9.4339620000000006E-3</v>
      </c>
      <c r="I15" s="12">
        <v>1.8348624000000001E-2</v>
      </c>
      <c r="J15" s="1">
        <v>1.042E-3</v>
      </c>
      <c r="K15" s="12">
        <v>1</v>
      </c>
      <c r="L15" s="12">
        <v>4.8999600000000003E-4</v>
      </c>
      <c r="M15" s="12">
        <v>9.7951200000000009E-4</v>
      </c>
      <c r="N15" s="1">
        <v>5.7313000000000003E-2</v>
      </c>
      <c r="O15" s="12">
        <v>0.5</v>
      </c>
      <c r="P15" s="12">
        <v>3.15657E-4</v>
      </c>
      <c r="Q15" s="12">
        <v>6.3091500000000001E-4</v>
      </c>
      <c r="R15" s="1">
        <v>4.5068999999999998E-2</v>
      </c>
      <c r="S15" s="12">
        <v>1</v>
      </c>
      <c r="T15" s="12">
        <v>3.1474600000000003E-4</v>
      </c>
      <c r="U15" s="12">
        <v>6.2929399999999997E-4</v>
      </c>
      <c r="V15" s="1">
        <v>8.6479E-2</v>
      </c>
      <c r="W15" s="12">
        <v>0</v>
      </c>
      <c r="X15" s="12">
        <v>0</v>
      </c>
      <c r="Y15" s="12" t="s">
        <v>12</v>
      </c>
      <c r="Z15" s="12" t="s">
        <v>12</v>
      </c>
      <c r="AA15" s="12">
        <v>0</v>
      </c>
      <c r="AB15" s="12">
        <v>0</v>
      </c>
      <c r="AC15" s="12" t="s">
        <v>12</v>
      </c>
      <c r="AD15" s="1">
        <v>0</v>
      </c>
      <c r="AE15" s="12">
        <v>0.33333333300000001</v>
      </c>
      <c r="AF15" s="12">
        <v>0.117647059</v>
      </c>
      <c r="AG15" s="12">
        <v>0.17391304299999999</v>
      </c>
      <c r="AH15" s="1">
        <v>7.4999999999999993E-5</v>
      </c>
    </row>
    <row r="16" spans="1:37" s="12" customFormat="1" ht="15.75" x14ac:dyDescent="0.25">
      <c r="N16" s="1"/>
      <c r="R16" s="1"/>
      <c r="W16" s="12">
        <v>0</v>
      </c>
      <c r="X16" s="12">
        <v>0</v>
      </c>
      <c r="AH16" s="1"/>
    </row>
    <row r="17" spans="1:34" s="12" customFormat="1" ht="15.75" x14ac:dyDescent="0.25">
      <c r="A17" s="19">
        <v>0.05</v>
      </c>
      <c r="B17" s="1" t="s">
        <v>20</v>
      </c>
      <c r="C17" s="12">
        <v>1</v>
      </c>
      <c r="D17" s="12">
        <v>1</v>
      </c>
      <c r="E17" s="12">
        <v>1</v>
      </c>
      <c r="F17" s="12">
        <v>0</v>
      </c>
      <c r="G17" s="12">
        <v>1</v>
      </c>
      <c r="H17" s="12">
        <v>0.03</v>
      </c>
      <c r="I17" s="12">
        <v>5.8252427000000002E-2</v>
      </c>
      <c r="J17" s="1">
        <v>9.6299999999999999E-4</v>
      </c>
      <c r="K17" s="12">
        <v>1</v>
      </c>
      <c r="L17" s="12">
        <v>2.0773499999999999E-4</v>
      </c>
      <c r="M17" s="12">
        <v>4.1538300000000002E-4</v>
      </c>
      <c r="N17" s="1">
        <v>0.12545100000000001</v>
      </c>
      <c r="O17" s="12">
        <v>0.66666666699999999</v>
      </c>
      <c r="P17" s="12">
        <v>1.6919E-4</v>
      </c>
      <c r="Q17" s="12">
        <v>3.3829500000000001E-4</v>
      </c>
      <c r="R17" s="1">
        <v>0.105083</v>
      </c>
      <c r="S17" s="12">
        <v>1</v>
      </c>
      <c r="T17" s="12">
        <v>1.45833E-4</v>
      </c>
      <c r="U17" s="12">
        <v>2.9162300000000002E-4</v>
      </c>
      <c r="V17" s="1">
        <v>0.16967599999999999</v>
      </c>
      <c r="W17" s="12">
        <v>0</v>
      </c>
      <c r="X17" s="12">
        <v>0</v>
      </c>
      <c r="Y17" s="12" t="s">
        <v>12</v>
      </c>
      <c r="Z17" s="12" t="s">
        <v>12</v>
      </c>
      <c r="AA17" s="12">
        <v>1</v>
      </c>
      <c r="AB17" s="12">
        <v>0.54545454500000001</v>
      </c>
      <c r="AC17" s="12">
        <v>0.70588235300000002</v>
      </c>
      <c r="AD17" s="1">
        <v>5.0000000000000004E-6</v>
      </c>
      <c r="AE17" s="12">
        <v>0.66666666699999999</v>
      </c>
      <c r="AF17" s="12">
        <v>0.235294118</v>
      </c>
      <c r="AG17" s="12">
        <v>0.34782608700000001</v>
      </c>
      <c r="AH17" s="1">
        <v>6.4999999999999994E-5</v>
      </c>
    </row>
    <row r="18" spans="1:34" s="12" customFormat="1" ht="15.75" x14ac:dyDescent="0.25">
      <c r="A18" s="21"/>
      <c r="B18" s="1" t="s">
        <v>21</v>
      </c>
      <c r="C18" s="12">
        <v>1</v>
      </c>
      <c r="D18" s="12">
        <v>0.6</v>
      </c>
      <c r="E18" s="12">
        <v>0.75</v>
      </c>
      <c r="F18" s="12">
        <v>1.986965506278811E-5</v>
      </c>
      <c r="G18" s="12">
        <v>1</v>
      </c>
      <c r="H18" s="12">
        <v>2.5641026000000001E-2</v>
      </c>
      <c r="I18" s="12">
        <v>0.05</v>
      </c>
      <c r="J18" s="1">
        <v>1.1310000000000001E-3</v>
      </c>
      <c r="K18" s="12">
        <v>1</v>
      </c>
      <c r="L18" s="12">
        <v>2.2748000000000001E-4</v>
      </c>
      <c r="M18" s="12">
        <v>4.5485600000000001E-4</v>
      </c>
      <c r="N18" s="1">
        <v>0.11582099999999999</v>
      </c>
      <c r="O18" s="12">
        <v>0.66666666699999999</v>
      </c>
      <c r="P18" s="12">
        <v>1.8382399999999999E-4</v>
      </c>
      <c r="Q18" s="12">
        <v>3.6754600000000001E-4</v>
      </c>
      <c r="R18" s="1">
        <v>9.7532999999999995E-2</v>
      </c>
      <c r="S18" s="12">
        <v>1</v>
      </c>
      <c r="T18" s="12">
        <v>7.1899999999999999E-5</v>
      </c>
      <c r="U18" s="12">
        <v>1.43809E-4</v>
      </c>
      <c r="V18" s="1">
        <v>0.29301100000000002</v>
      </c>
      <c r="W18" s="12">
        <v>0</v>
      </c>
      <c r="X18" s="12">
        <v>0</v>
      </c>
      <c r="Y18" s="12" t="s">
        <v>12</v>
      </c>
      <c r="Z18" s="12" t="s">
        <v>12</v>
      </c>
      <c r="AA18" s="12">
        <v>1</v>
      </c>
      <c r="AB18" s="12">
        <v>0.54545454500000001</v>
      </c>
      <c r="AC18" s="12">
        <v>0.70588235300000002</v>
      </c>
      <c r="AD18" s="1">
        <v>1.0000000000000001E-5</v>
      </c>
      <c r="AE18" s="12">
        <v>0.66666666699999999</v>
      </c>
      <c r="AF18" s="12">
        <v>7.2727272999999995E-2</v>
      </c>
      <c r="AG18" s="12">
        <v>0.13114754100000001</v>
      </c>
      <c r="AH18" s="1">
        <v>2.5300000000000002E-4</v>
      </c>
    </row>
    <row r="19" spans="1:34" s="12" customFormat="1" ht="15.75" x14ac:dyDescent="0.25">
      <c r="A19" s="21"/>
      <c r="B19" s="1" t="s">
        <v>22</v>
      </c>
      <c r="C19" s="12">
        <v>1</v>
      </c>
      <c r="D19" s="12">
        <v>0.85714285700000004</v>
      </c>
      <c r="E19" s="12">
        <v>0.92307692299999999</v>
      </c>
      <c r="F19" s="12">
        <v>4.9674877923987501E-6</v>
      </c>
      <c r="G19" s="12">
        <v>1</v>
      </c>
      <c r="H19" s="12">
        <v>2.7906976999999999E-2</v>
      </c>
      <c r="I19" s="12">
        <v>5.4298643000000001E-2</v>
      </c>
      <c r="J19" s="1">
        <v>1.0369999999999999E-3</v>
      </c>
      <c r="K19" s="12">
        <v>1</v>
      </c>
      <c r="L19" s="12">
        <v>8.7732100000000003E-4</v>
      </c>
      <c r="M19" s="12">
        <v>1.7531039999999999E-3</v>
      </c>
      <c r="N19" s="1">
        <v>3.2828999999999997E-2</v>
      </c>
      <c r="O19" s="12">
        <v>0.5</v>
      </c>
      <c r="P19" s="12">
        <v>5.9066700000000001E-4</v>
      </c>
      <c r="Q19" s="12">
        <v>1.1799410000000001E-3</v>
      </c>
      <c r="R19" s="1">
        <v>2.4594999999999999E-2</v>
      </c>
      <c r="S19" s="12">
        <v>1</v>
      </c>
      <c r="T19" s="12">
        <v>6.9284100000000003E-4</v>
      </c>
      <c r="U19" s="12">
        <v>1.3847219999999999E-3</v>
      </c>
      <c r="V19" s="1">
        <v>4.1216999999999997E-2</v>
      </c>
      <c r="W19" s="12">
        <v>0</v>
      </c>
      <c r="X19" s="12">
        <v>0</v>
      </c>
      <c r="Y19" s="12" t="s">
        <v>12</v>
      </c>
      <c r="Z19" s="12" t="s">
        <v>12</v>
      </c>
      <c r="AA19" s="12">
        <v>0.83333333300000001</v>
      </c>
      <c r="AB19" s="12">
        <v>0.5</v>
      </c>
      <c r="AC19" s="12">
        <v>0.625</v>
      </c>
      <c r="AD19" s="1">
        <v>2.5000000000000001E-5</v>
      </c>
      <c r="AE19" s="12">
        <v>0.5</v>
      </c>
      <c r="AF19" s="12">
        <v>0.2</v>
      </c>
      <c r="AG19" s="12">
        <v>0.28571428599999998</v>
      </c>
      <c r="AH19" s="1">
        <v>6.0000000000000002E-5</v>
      </c>
    </row>
  </sheetData>
  <mergeCells count="13">
    <mergeCell ref="A5:A7"/>
    <mergeCell ref="A13:A15"/>
    <mergeCell ref="A17:A19"/>
    <mergeCell ref="A1:AH1"/>
    <mergeCell ref="G3:J3"/>
    <mergeCell ref="K3:N3"/>
    <mergeCell ref="O3:R3"/>
    <mergeCell ref="S3:V3"/>
    <mergeCell ref="W3:Z3"/>
    <mergeCell ref="AA3:AD3"/>
    <mergeCell ref="AE3:AH3"/>
    <mergeCell ref="C3:F3"/>
    <mergeCell ref="A2:O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activeCell="D8" sqref="D8"/>
    </sheetView>
  </sheetViews>
  <sheetFormatPr defaultRowHeight="15.75" x14ac:dyDescent="0.15"/>
  <cols>
    <col min="1" max="1" width="19.25" style="4" bestFit="1" customWidth="1"/>
    <col min="2" max="2" width="34.375" style="3" bestFit="1" customWidth="1"/>
    <col min="3" max="3" width="34.375" style="5" customWidth="1"/>
    <col min="4" max="4" width="31.25" style="4" bestFit="1" customWidth="1"/>
    <col min="5" max="5" width="9.375" style="4" bestFit="1" customWidth="1"/>
    <col min="6" max="16384" width="9" style="4"/>
  </cols>
  <sheetData>
    <row r="1" spans="1:7" x14ac:dyDescent="0.15">
      <c r="A1" s="13" t="s">
        <v>63</v>
      </c>
      <c r="B1" s="13"/>
      <c r="C1" s="9"/>
      <c r="D1" s="9"/>
    </row>
    <row r="2" spans="1:7" x14ac:dyDescent="0.15">
      <c r="A2" s="4" t="s">
        <v>46</v>
      </c>
      <c r="B2" s="3" t="s">
        <v>51</v>
      </c>
    </row>
    <row r="3" spans="1:7" x14ac:dyDescent="0.15">
      <c r="A3" s="7" t="s">
        <v>45</v>
      </c>
      <c r="B3" s="6">
        <v>5.0000000000000001E-4</v>
      </c>
      <c r="C3" s="6"/>
      <c r="D3" s="3"/>
      <c r="F3" s="8"/>
      <c r="G3" s="8"/>
    </row>
    <row r="4" spans="1:7" x14ac:dyDescent="0.15">
      <c r="A4" s="7" t="s">
        <v>13</v>
      </c>
      <c r="B4" s="6">
        <v>3.5999999999999999E-3</v>
      </c>
      <c r="C4" s="6"/>
      <c r="D4" s="3"/>
      <c r="G4" s="7"/>
    </row>
    <row r="5" spans="1:7" x14ac:dyDescent="0.15">
      <c r="A5" s="7" t="s">
        <v>14</v>
      </c>
      <c r="B5" s="6">
        <v>5.0000000000000001E-4</v>
      </c>
      <c r="C5" s="6"/>
      <c r="D5" s="3"/>
      <c r="G5" s="7"/>
    </row>
    <row r="6" spans="1:7" x14ac:dyDescent="0.15">
      <c r="A6" s="7" t="s">
        <v>48</v>
      </c>
      <c r="B6" s="6">
        <v>1E-3</v>
      </c>
      <c r="C6" s="6"/>
      <c r="D6" s="3"/>
      <c r="G6" s="7"/>
    </row>
    <row r="7" spans="1:7" x14ac:dyDescent="0.15">
      <c r="A7" s="7" t="s">
        <v>16</v>
      </c>
      <c r="B7" s="6">
        <v>0</v>
      </c>
      <c r="C7" s="6"/>
      <c r="D7" s="3"/>
      <c r="G7" s="7"/>
    </row>
    <row r="8" spans="1:7" x14ac:dyDescent="0.15">
      <c r="A8" s="7" t="s">
        <v>29</v>
      </c>
      <c r="B8" s="6">
        <v>0</v>
      </c>
      <c r="C8" s="6"/>
      <c r="D8" s="3"/>
      <c r="G8" s="7"/>
    </row>
    <row r="9" spans="1:7" x14ac:dyDescent="0.15">
      <c r="A9" s="7" t="s">
        <v>18</v>
      </c>
      <c r="B9" s="6">
        <v>1E-3</v>
      </c>
      <c r="C9" s="6"/>
      <c r="D9" s="3"/>
      <c r="G9" s="7"/>
    </row>
    <row r="10" spans="1:7" x14ac:dyDescent="0.15">
      <c r="A10" s="7" t="s">
        <v>19</v>
      </c>
      <c r="B10" s="6">
        <v>5.0000000000000001E-4</v>
      </c>
      <c r="C10" s="6"/>
      <c r="D10" s="3"/>
      <c r="G10" s="7"/>
    </row>
    <row r="11" spans="1:7" x14ac:dyDescent="0.15">
      <c r="A11" s="7" t="s">
        <v>30</v>
      </c>
      <c r="B11" s="6">
        <v>0</v>
      </c>
      <c r="C11" s="6"/>
      <c r="D11" s="3"/>
      <c r="G11" s="7"/>
    </row>
    <row r="12" spans="1:7" x14ac:dyDescent="0.15">
      <c r="A12" s="7" t="s">
        <v>21</v>
      </c>
      <c r="B12" s="6">
        <v>2E-3</v>
      </c>
      <c r="C12" s="6"/>
      <c r="D12" s="3"/>
      <c r="G12" s="7"/>
    </row>
    <row r="13" spans="1:7" x14ac:dyDescent="0.15">
      <c r="A13" s="7" t="s">
        <v>22</v>
      </c>
      <c r="B13" s="6">
        <v>5.0000000000000001E-4</v>
      </c>
      <c r="C13" s="6"/>
      <c r="D13" s="3"/>
      <c r="G13" s="7"/>
    </row>
    <row r="14" spans="1:7" x14ac:dyDescent="0.15">
      <c r="E14" s="8"/>
      <c r="G14" s="7"/>
    </row>
    <row r="15" spans="1:7" x14ac:dyDescent="0.15">
      <c r="A15" s="4" t="s">
        <v>47</v>
      </c>
      <c r="E15" s="8"/>
      <c r="G15" s="7"/>
    </row>
    <row r="16" spans="1:7" x14ac:dyDescent="0.15">
      <c r="A16" s="7" t="s">
        <v>44</v>
      </c>
      <c r="B16" s="6">
        <v>0</v>
      </c>
      <c r="G16" s="7"/>
    </row>
    <row r="17" spans="1:10" x14ac:dyDescent="0.15">
      <c r="A17" s="7" t="s">
        <v>31</v>
      </c>
      <c r="B17" s="6">
        <v>0</v>
      </c>
      <c r="C17" s="6"/>
      <c r="D17" s="5"/>
      <c r="G17" s="7"/>
    </row>
    <row r="18" spans="1:10" x14ac:dyDescent="0.15">
      <c r="A18" s="7" t="s">
        <v>32</v>
      </c>
      <c r="B18" s="5">
        <v>1.0368550113794837E-3</v>
      </c>
      <c r="D18" s="5"/>
    </row>
    <row r="19" spans="1:10" x14ac:dyDescent="0.15">
      <c r="A19" s="7" t="s">
        <v>33</v>
      </c>
      <c r="B19" s="5">
        <v>0</v>
      </c>
      <c r="D19" s="5"/>
    </row>
    <row r="20" spans="1:10" x14ac:dyDescent="0.15">
      <c r="A20" s="7" t="s">
        <v>34</v>
      </c>
      <c r="B20" s="5">
        <v>0</v>
      </c>
      <c r="D20" s="5"/>
    </row>
    <row r="21" spans="1:10" x14ac:dyDescent="0.15">
      <c r="A21" s="7" t="s">
        <v>35</v>
      </c>
      <c r="B21" s="5">
        <v>0</v>
      </c>
      <c r="C21" s="21"/>
      <c r="D21" s="21"/>
      <c r="E21" s="21"/>
      <c r="F21" s="21"/>
      <c r="G21" s="21"/>
      <c r="H21" s="21"/>
      <c r="I21" s="21"/>
      <c r="J21" s="21"/>
    </row>
    <row r="22" spans="1:10" x14ac:dyDescent="0.15">
      <c r="A22" s="7" t="s">
        <v>36</v>
      </c>
      <c r="B22" s="5">
        <v>4.5744026592527461E-3</v>
      </c>
      <c r="D22" s="5"/>
    </row>
    <row r="23" spans="1:10" x14ac:dyDescent="0.15">
      <c r="A23" s="7" t="s">
        <v>37</v>
      </c>
      <c r="B23" s="5">
        <v>4.1432100555708045E-3</v>
      </c>
      <c r="D23" s="5"/>
    </row>
    <row r="24" spans="1:10" x14ac:dyDescent="0.15">
      <c r="A24" s="7" t="s">
        <v>38</v>
      </c>
      <c r="B24" s="5">
        <v>0</v>
      </c>
      <c r="D24" s="5"/>
    </row>
    <row r="25" spans="1:10" x14ac:dyDescent="0.15">
      <c r="A25" s="7" t="s">
        <v>39</v>
      </c>
      <c r="B25" s="5">
        <v>0</v>
      </c>
      <c r="D25" s="5"/>
    </row>
    <row r="26" spans="1:10" x14ac:dyDescent="0.15">
      <c r="A26" s="7" t="s">
        <v>40</v>
      </c>
      <c r="B26" s="5">
        <v>0</v>
      </c>
      <c r="D26" s="5"/>
    </row>
    <row r="27" spans="1:10" x14ac:dyDescent="0.15">
      <c r="A27" s="7" t="s">
        <v>41</v>
      </c>
      <c r="B27" s="5">
        <v>0</v>
      </c>
      <c r="D27" s="5"/>
    </row>
    <row r="28" spans="1:10" x14ac:dyDescent="0.15">
      <c r="A28" s="7" t="s">
        <v>42</v>
      </c>
      <c r="B28" s="5">
        <v>5.1687065828647048E-4</v>
      </c>
      <c r="D28" s="5"/>
    </row>
    <row r="29" spans="1:10" x14ac:dyDescent="0.15">
      <c r="A29" s="7" t="s">
        <v>43</v>
      </c>
      <c r="B29" s="5">
        <v>0</v>
      </c>
      <c r="D29" s="5"/>
    </row>
    <row r="31" spans="1:10" x14ac:dyDescent="0.15">
      <c r="C31" s="11" t="s">
        <v>49</v>
      </c>
      <c r="D31" s="10" t="s">
        <v>52</v>
      </c>
    </row>
    <row r="32" spans="1:10" x14ac:dyDescent="0.15">
      <c r="A32" s="4" t="s">
        <v>53</v>
      </c>
      <c r="B32" s="3">
        <f>AVERAGE(B3:B29)</f>
        <v>7.9485353537958017E-4</v>
      </c>
      <c r="C32" s="6"/>
      <c r="D32" s="5" t="s">
        <v>59</v>
      </c>
    </row>
  </sheetData>
  <mergeCells count="1">
    <mergeCell ref="C21:J2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Sheet1!sensitivity_ppv_final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2019-12-23T08:18:06Z</cp:lastPrinted>
  <dcterms:created xsi:type="dcterms:W3CDTF">2019-12-22T11:08:32Z</dcterms:created>
  <dcterms:modified xsi:type="dcterms:W3CDTF">2020-01-07T06:43:16Z</dcterms:modified>
</cp:coreProperties>
</file>