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GBP-revision-doc\GPB-plots\Supplementary_table\"/>
    </mc:Choice>
  </mc:AlternateContent>
  <xr:revisionPtr revIDLastSave="0" documentId="13_ncr:1_{E4780BE0-EA40-494A-A738-B30391593D9E}" xr6:coauthVersionLast="43" xr6:coauthVersionMax="43" xr10:uidLastSave="{00000000-0000-0000-0000-000000000000}"/>
  <bookViews>
    <workbookView xWindow="-120" yWindow="-120" windowWidth="29040" windowHeight="15840" tabRatio="500" activeTab="3" xr2:uid="{00000000-000D-0000-FFFF-FFFF00000000}"/>
  </bookViews>
  <sheets>
    <sheet name="Statistics of distributions" sheetId="1" r:id="rId1"/>
    <sheet name="Distributions from Oncosmart1" sheetId="3" r:id="rId2"/>
    <sheet name="Cutoff" sheetId="2" r:id="rId3"/>
    <sheet name="comparsion with IDES" sheetId="4" r:id="rId4"/>
  </sheets>
  <definedNames>
    <definedName name="polishing_result" localSheetId="2">Cutoff!$F$2:$AD$267</definedName>
    <definedName name="statistics_ten_groups" localSheetId="0">'Statistics of distributions'!$A$2:$M$7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7" i="1" l="1"/>
  <c r="M6" i="1"/>
  <c r="M5" i="1"/>
  <c r="M4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polishing_result.txt" type="6" refreshedVersion="0" background="1" saveData="1">
    <textPr fileType="mac" codePage="10008" sourceFile="Macintosh HD:Users:zhaowenjing:Desktop:method_project_directed_by_li:results_for_calling_paper:family_snv_project_results:polishing sites:polishing site cutoff:polishing_result.txt">
      <textFields count="3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statistics_ten_groups.csv" type="6" refreshedVersion="0" background="1" saveData="1">
    <textPr fileType="mac" codePage="10008" sourceFile="Macintosh HD:Users:zhaowenjing:Desktop:method_project_directed_by_li:peak_files_for_ananlysis:results_summary:distribution_fit_result:statistics_ten_groups.csv" comma="1">
      <textFields count="8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<sst xmlns="http://schemas.openxmlformats.org/spreadsheetml/2006/main" count="1158" uniqueCount="323">
  <si>
    <t>alpha</t>
  </si>
  <si>
    <t>beta</t>
  </si>
  <si>
    <t>dweibull</t>
  </si>
  <si>
    <t>exponnorm</t>
  </si>
  <si>
    <t>gamma</t>
  </si>
  <si>
    <t>johnsonsu</t>
  </si>
  <si>
    <t>lognorm</t>
  </si>
  <si>
    <t>nct</t>
  </si>
  <si>
    <t>norm</t>
  </si>
  <si>
    <t>weibull_max</t>
  </si>
  <si>
    <t>weibull_min</t>
  </si>
  <si>
    <t>aic_median</t>
  </si>
  <si>
    <t>bic_median</t>
  </si>
  <si>
    <t>r_median</t>
  </si>
  <si>
    <t>see_median</t>
  </si>
  <si>
    <t>Distribution name</t>
    <phoneticPr fontId="1" type="noConversion"/>
  </si>
  <si>
    <t>Statistics</t>
    <phoneticPr fontId="1" type="noConversion"/>
  </si>
  <si>
    <t>Best distribution name</t>
    <phoneticPr fontId="1" type="noConversion"/>
  </si>
  <si>
    <t>exponnorm,johnsonsu</t>
    <phoneticPr fontId="1" type="noConversion"/>
  </si>
  <si>
    <t>Name</t>
  </si>
  <si>
    <t>QQ.r</t>
  </si>
  <si>
    <t>cutoff</t>
  </si>
  <si>
    <t>Chr</t>
  </si>
  <si>
    <t>Start</t>
  </si>
  <si>
    <t>End</t>
  </si>
  <si>
    <t>Ref</t>
  </si>
  <si>
    <t>Alt</t>
  </si>
  <si>
    <t>(0.89169040352159279, 1.6979772940307407, 0.00013134714318302861, 0.0013628351385218732)</t>
  </si>
  <si>
    <t>C</t>
  </si>
  <si>
    <t>T</t>
  </si>
  <si>
    <t>.</t>
  </si>
  <si>
    <t>(0.97576796070114957, 1.1022518736918245, 0.000261028452101279, 0.0016213185957949258)</t>
  </si>
  <si>
    <t>(1.6080804629112317, 0.0010410095475994021, 0.00035471763105314892)</t>
  </si>
  <si>
    <t>intronic</t>
  </si>
  <si>
    <t>BRAF</t>
  </si>
  <si>
    <t>(0.76122824038407466, 1.7177158447416006, 0.00020824656393169511, 0.0023261412095668321)</t>
  </si>
  <si>
    <t>G</t>
  </si>
  <si>
    <t>(1.3268271536733902, 0.0011283313495486324, 0.0003892996934875358)</t>
  </si>
  <si>
    <t>(4.4278764703457281, 4.6506089869062772e-05, 0.00017888023851555984)</t>
  </si>
  <si>
    <t>(-165.84491680901527, 89.039902502152358, -0.048396296478612447, 0.015759498231276967)</t>
  </si>
  <si>
    <t>(-14.270145479700631, 5.3340897276436561, -0.001555819297666699, 0.00036141053955062027)</t>
  </si>
  <si>
    <t>A</t>
  </si>
  <si>
    <t>(19.96367084756244, 7.1032216591554551, -0.0012789809369573831, 0.00030206961183104424)</t>
  </si>
  <si>
    <t>(0.7447713435084522, 2.3109460770820114, 0.00039564787339268045, 0.0028299031142657058)</t>
  </si>
  <si>
    <t>(2.1440322835288317, -7.7280561096318258e-05, 0.0012878717272648214)</t>
  </si>
  <si>
    <t>(0.71434951575733763, 0.0009180993022680189, 0.00042930116376779467)</t>
  </si>
  <si>
    <t>(-7.4371656107802107, 1.7038724079313226, 6.0641858619416239e-05, 1.3398884354136534e-05)</t>
  </si>
  <si>
    <t>(0.78205429417171435, 0.00032187459765675285, 0.00058085138949779487)</t>
  </si>
  <si>
    <t>(1.4048205806792065, 5.9045916534261966, 0.00013080940782290518, 0.0039703863127297651)</t>
  </si>
  <si>
    <t>(0.77698048435364131, 4.5798239180194091, 0.00011082788429568879, 0.0043124604848343399)</t>
  </si>
  <si>
    <t>(2.7131962731927173, -0.00059293112291659953, 0.0019765474429150279)</t>
  </si>
  <si>
    <t>(1.4757473103621046, 0.0016583553479452193, 0.00055070680094272705)</t>
  </si>
  <si>
    <t>(0.53195904638941371, 8.9079250872698909e-05, 0.00063123081746705204)</t>
  </si>
  <si>
    <t>(69.119819271210758, -23.747524490775213, 0.0078242178047284693, 0.00023543051458781915)</t>
  </si>
  <si>
    <t>(1.4383318829819185, 276924240364.13208, 0.00013602763361335427, 126504521.94122678)</t>
  </si>
  <si>
    <t>(0.22135219438246703, 0.60752188193101464, 0.001132502831257078, 0.002389276076229613)</t>
  </si>
  <si>
    <t>(16.652001549557642, 0.00012812058211906813, 2.9759771566612658e-05)</t>
  </si>
  <si>
    <t>(9.8031855828602623, 2.8276860006817195, 0.0044051728521337548, 0.00013004007027629639)</t>
  </si>
  <si>
    <t>(1.3154824378090613, 0.00014899897742945228, 0.00085861473019469177)</t>
  </si>
  <si>
    <t>(1.0377019199232942, 2.7336707777498912, 0.00022257988372777324, 0.0038772706156909656)</t>
  </si>
  <si>
    <t>(7.8060911818297356, -0.00019939586779362263, 0.00020967322543060093)</t>
  </si>
  <si>
    <t>(0.77218900920327904, 0.0011454753722794963, 0.00043460242029474386)</t>
  </si>
  <si>
    <t>(-6.9418255631419008, 1.592560066718347, 3.4769169265409176e-05, 1.3997970231024925e-05)</t>
  </si>
  <si>
    <t>(1.6869539405373914, 0.00010549052488276027, 0.0004507069669305075)</t>
  </si>
  <si>
    <t>(-2.8896884779373551, 2.6264725216253666, 0.00038977856596070622, 0.00082130547991994302)</t>
  </si>
  <si>
    <t>(1.9214222901266433, 0.00013307537027190805, 0.00044457013133765991)</t>
  </si>
  <si>
    <t>(1.1856646096334913, 4.7276789318577634, 0.00012686121828102089, 0.0049765989417898298)</t>
  </si>
  <si>
    <t>(1.1203010258532611, 3.0596379204760833, 0.00023039291272836684, 0.0042370291106725655)</t>
  </si>
  <si>
    <t>(7.2385013764853978, 0.00018027726241957691, 9.0358451554656993e-05)</t>
  </si>
  <si>
    <t>(1.4194188496598192, 0.00011282119502972233, 0.0010828984691527133)</t>
  </si>
  <si>
    <t>(0.44412194411411521, -0.00021228070173538393, 0.0011161493436062271)</t>
  </si>
  <si>
    <t>(0.70160965795734387, 117.91576300787978, 0.00023212627669452179, 0.090206634978322514)</t>
  </si>
  <si>
    <t>(-6.2682746743918702, 1.496588047861934, 8.1724118057697331e-05, 1.8736013261927003e-05)</t>
  </si>
  <si>
    <t>(1.2305373503454777, 0.00034546511511706983, 0.0009090670857376333)</t>
  </si>
  <si>
    <t>(3.6226160160258396, 0.00034731560687642385, 0.00014668709587684154)</t>
  </si>
  <si>
    <t>(1.3564173197870792, 4.8938959710951533, 0.00026096620392479194, 0.0052344179448901938)</t>
  </si>
  <si>
    <t>(0.83575993250215841, 0.00049975012493753111, 0.00073954607816370933)</t>
  </si>
  <si>
    <t>(1.3884563909647207, 10.061754855584404, 0.00023019303359754603, 0.0074807555500396479)</t>
  </si>
  <si>
    <t>(18.312691667208021, 11.076863960063219, -0.0022780488057774989, 0.00033693146626039911)</t>
  </si>
  <si>
    <t>(32.385225039275355, 0.00014362342732934975, 2.0282373954626474e-05)</t>
  </si>
  <si>
    <t>(1.0536913832589305, 0.70722067126654764, 0.0012640929150922278, 0.0037262483598594787)</t>
  </si>
  <si>
    <t>(0.88633010501974052, 0.00027952480782669455, 0.00060870705794376979)</t>
  </si>
  <si>
    <t>(4.6341843348002563, -0.0010908264618811813, 0.0086612958937899928)</t>
  </si>
  <si>
    <t>(1.066533104328359, 0.00014277526198879368, 0.00077908644974127527)</t>
  </si>
  <si>
    <t>(0.80848549118149959, 2.3672407633016626, 0.00049352251696483643, 0.0052086324118124291)</t>
  </si>
  <si>
    <t>(7.7099479298211753, 0.00040965540401772751, 0.00010335211042595524)</t>
  </si>
  <si>
    <t>(1.4149550290155857, 0.0001540224531270454, 0.00054514678602074506)</t>
  </si>
  <si>
    <t>(1.3086165592131755, 0.00019391714264701526, 0.00059465367165060612)</t>
  </si>
  <si>
    <t>(1.1855712768980893, 997944.61124151875, 0.00013485255648186675, 626.5815703007861)</t>
  </si>
  <si>
    <t>(5.5157471197311416, 0.80253086420595343, 0.0054354129072967383, 1.7359350979563209e-06)</t>
  </si>
  <si>
    <t>(1.2880339163003143, 2408229482.2443991, 0.00021143409421852549, 1465660.4522521903)</t>
  </si>
  <si>
    <t>(0.83804796428850825, 0.67654268143842344, 0.00064493907038607801, 0.0048165573796412307)</t>
  </si>
  <si>
    <t>(-7.7166946631634037, 2.0213567338494141, -0.00017209696230382208, 5.1472901405118907e-05)</t>
  </si>
  <si>
    <t>(4.9790717736672017, -0.0013566668738508618, 0.01187779896340471)</t>
  </si>
  <si>
    <t>(-7.3437839829941964, 1.6585255090159565, -4.0046851108979669e-05, 1.9950604231122416e-05)</t>
  </si>
  <si>
    <t>(1.7171404524760991, 8.4621075917656047e-05, 0.00059864817980372347)</t>
  </si>
  <si>
    <t>X</t>
  </si>
  <si>
    <t>(0.48391238717080798, -0.00022689664684189708, 0.00117219476718673)</t>
  </si>
  <si>
    <t>(2.2917917384530666, 0.0022470029271929393, 0.0016969719897644304)</t>
  </si>
  <si>
    <t>(0.75719174709202053, 14.155504213389108, 0.00035127160320359694, 0.016122537729436032)</t>
  </si>
  <si>
    <t>(0.8430115103333149, 8.5748585148345041e-05, 0.0010097844595603777)</t>
  </si>
  <si>
    <t>(1.4105552844743756, 13.401814016044272, 0.00013119436534002473, 0.011442626408778942)</t>
  </si>
  <si>
    <t>(2.8664417653020973, 0.00020212517842676134, 0.00055224184923562646)</t>
  </si>
  <si>
    <t>(15.497138731897376, 0.000294954769635812, 6.0058132551148964e-05)</t>
  </si>
  <si>
    <t>(2.8794351346004552, 0.00079918681833509382, 0.00026847183134874597)</t>
  </si>
  <si>
    <t>(0.91345480633547138, 6.5386636836816345, 0.0002104377104377104, 0.0090971316920964371)</t>
  </si>
  <si>
    <t>(-1.0446694057710344, 1.7555220005593322, 0.00091064018797515876, 0.00075165236085156543)</t>
  </si>
  <si>
    <t>(-5.8496060887426644, 1.1974067084071773, 7.5480729546225815e-05, 7.2844596256330113e-06)</t>
  </si>
  <si>
    <t>(1.2726503127245401, 0.00013063695515599938, 0.0013334054562221208)</t>
  </si>
  <si>
    <t>(1.2459723956961026, 0.0001541279914864553, 0.0011676309762550397)</t>
  </si>
  <si>
    <t>(0.7051703568109513, 3.5539228873982029, 0.00015896987520864792, 0.0075118150448722394)</t>
  </si>
  <si>
    <t>(0.41887101747322597, -0.00060083502903006836, 0.0017250579082062284)</t>
  </si>
  <si>
    <t>(6.813658102937822, 0.00038069252527830324, 0.00011738778949742194)</t>
  </si>
  <si>
    <t>(1.7585437008437239, 0.00010884924050995459, 0.00069423859816215828)</t>
  </si>
  <si>
    <t>(1.5841828860551868, 12.399511735355077, 0.00012009586531698124, 0.012052837510498574)</t>
  </si>
  <si>
    <t>(3.9182499302125806, 0.00051474812352356398, 0.00023789167483799435)</t>
  </si>
  <si>
    <t>(1.7785206731217178, 0.00019291973460860439, 0.00066590509225135255)</t>
  </si>
  <si>
    <t>(0.76908916789638315, 0.00016439256945586058, 0.00135226008838174)</t>
  </si>
  <si>
    <t>(4.2705249889483738, 0.00041196221654095605, 0.00019706274689436736)</t>
  </si>
  <si>
    <t>(0.67276591685072629, 0.00019282684149633626, 0.001208182648435102)</t>
  </si>
  <si>
    <t>(1.9162019287123253, 0.00013076884627939971, 0.00067240100636629648)</t>
  </si>
  <si>
    <t>(1.4837182552465056, 0.00015264552122524084, 0.0007646960437221144)</t>
  </si>
  <si>
    <t>(0.52410167172419087, 0.896880482796798, 0.00064977257959714086, 0.0065527826530570737)</t>
  </si>
  <si>
    <t>(-1.2008994479592046, 1.6249004239430307, 0.0010984613692135874, 0.00074314993102946991)</t>
  </si>
  <si>
    <t>(2.0860452802897438, 0.0013484472095452026, 0.00039341782472543624)</t>
  </si>
  <si>
    <t>(-8.7693562789618476, 3.1439540278505493, -0.00017468492597894411, 0.00028919047330974159)</t>
  </si>
  <si>
    <t>(-6.2851398636480447, 1.2861980694392385, 4.1751694059853292e-05, 9.5609237572511426e-06)</t>
  </si>
  <si>
    <t>(3.5318912395794975, -0.00052145084374403765, 0.0041733257828489318)</t>
  </si>
  <si>
    <t>(-1.6207018143827909, 1.3147430887210318, 0.00035717338371880761, 0.00035147773858126743)</t>
  </si>
  <si>
    <t>(-6.1312067197106828, 1.599287431400974, -4.1494162771387222e-05, 3.9456743055719788e-05)</t>
  </si>
  <si>
    <t>(1.7587465348515061, 0.00013859597334381314, 0.00071248460930239087)</t>
  </si>
  <si>
    <t>(2548.5253113818526, 0.00015926963656000308, 4.4647612431574401e-07)</t>
  </si>
  <si>
    <t>(7.1366427869069842, 0.00034673457876466078, 0.00012717119452178164)</t>
  </si>
  <si>
    <t>(0.96759389282916597, 5.1658009848670048, 0.00018518518518518515, 0.0097589542285645859)</t>
  </si>
  <si>
    <t>(1.5706058157850544, 0.00012176304463225916, 0.00083271591019491655)</t>
  </si>
  <si>
    <t>(1.2927150787533641, 7.6073019092850362, 0.00016062978929596788, 0.011263073970809875)</t>
  </si>
  <si>
    <t>(11.026534274354404, -0.011947496948953897, 0.17045389538280459)</t>
  </si>
  <si>
    <t>(-6.4979092289602782, 1.3795676295377421, 1.2858320623183759e-05, 1.382565827824431e-05)</t>
  </si>
  <si>
    <t>(1.1402511409515408, 0.00016219796321428735, 0.0013366462315781147)</t>
  </si>
  <si>
    <t>(1.2396744717054471, 0.00040046715558094217, 0.0015118125619560554)</t>
  </si>
  <si>
    <t>(-6.3927729578413981, 2.2259453882300875, 0.00012988920240790782, 0.00019490983554927024)</t>
  </si>
  <si>
    <t>(-6.5549438752855753, 1.3982885992420213, 0.00018486523458854568, 1.4102055071578443e-05)</t>
  </si>
  <si>
    <t>(2.780777602491888, 0.00067938902175905904, 0.00034820229546194049)</t>
  </si>
  <si>
    <t>(8.3065993380028971, 7.7431341993906919, -0.00088470631522654265, 0.00032522959758492752)</t>
  </si>
  <si>
    <t>(-3.768850254456547, 1.6206115918383313, 3.7886991831656012e-06, 0.00021489666753635953)</t>
  </si>
  <si>
    <t>(-6.2049385151880259, 1.3681219612831086, 1.7782006756167424e-07, 1.7080377328219714e-05)</t>
  </si>
  <si>
    <t>(0.40585157628797286, -0.00089367784211182109, 0.0023300588417032916)</t>
  </si>
  <si>
    <t>(1.2814617301472029, 0.00025142370366176879, 0.00099427316414984947)</t>
  </si>
  <si>
    <t>(0.81596911750586165, 0.00027468754291992855, 0.0008892268591539547)</t>
  </si>
  <si>
    <t>(2.4422827973514911, 408822321.15222335, 0.0002981548598947772, 348611.89420186065)</t>
  </si>
  <si>
    <t>(2.0353631931780822, 0.00014259490566371539, 0.00080114134382796892)</t>
  </si>
  <si>
    <t>(0.83211526223978849, 4.2425404323621363, 0.00095302927161334226, 0.01056327204494985)</t>
  </si>
  <si>
    <t>(0.8002692314215627, 0.00066050198150594441, 0.0018021882648342163)</t>
  </si>
  <si>
    <t>(-1.4804384487426394, 1.0949683576239413, 0.00050062959654503033, 0.00040206852560034255)</t>
  </si>
  <si>
    <t>(4.3421676723543676, -0.0021516829036697062, 0.014242986329161988)</t>
  </si>
  <si>
    <t>(-6.1583475856586816, 1.3402698211608186, 6.9141164925500951e-06, 1.8660823137356833e-05)</t>
  </si>
  <si>
    <t>(-12.348802578660965, 4.782833798646335, -0.0010608988643646157, 0.00086310349651496851)</t>
  </si>
  <si>
    <t>(1760.3275056047883, 0.00014856508765759667, 7.8939030433641078e-07)</t>
  </si>
  <si>
    <t>(0.65366182372181814, 0.0004639294827186267, 0.00081430373736074164)</t>
  </si>
  <si>
    <t>(1.4003539819791282, 0.0050839134122016303, 0.0016392717649145001)</t>
  </si>
  <si>
    <t>(24.491757908683184, 0.00032180212991174189, 5.4412549675916363e-05)</t>
  </si>
  <si>
    <t>(1.4774506001846843, 0.00018172154105407687, 0.00097296925346533896)</t>
  </si>
  <si>
    <t>(1.3139570719378073, 0.00016278621931216868, 0.0010914740986397069)</t>
  </si>
  <si>
    <t>(1.8512221581883757, 0.00015868562878257545, 0.00098053372777252455)</t>
  </si>
  <si>
    <t>(1.2276033022635811, 0.0020601553824323602, 0.00087034275487207985)</t>
  </si>
  <si>
    <t>(1.1768828322969407, 6.617809916212444, 0.00028840301190916296, 0.013789245808658993)</t>
  </si>
  <si>
    <t>(2.2293598905215255, 0.77379107448170714, 0.00065252935230570956, 0.00035460324018355598)</t>
  </si>
  <si>
    <t>(-6.3463940066918205, 1.4429908170130057, -2.6626013562353239e-05, 2.6761665820286617e-05)</t>
  </si>
  <si>
    <t>(0.72082104047631113, 0.00050533365405897013, 0.0012588129175588698)</t>
  </si>
  <si>
    <t>(-6.6313698097757321, 1.4554427910406447, -2.7017455641228627e-05, 2.336760897929819e-05)</t>
  </si>
  <si>
    <t>(0.93692165407997519, 0.00019859001092245056, 0.0013210472870391274)</t>
  </si>
  <si>
    <t>(1.7141261400280809, 13.350021206335089, 0.00016102107015158269, 0.021127404258662875)</t>
  </si>
  <si>
    <t>(-7.2760342125634452, 1.6757292649662601, -0.00014202201623394513, 3.9799389238504251e-05)</t>
  </si>
  <si>
    <t>(1.7073994680477034, 20238139217.204983, 0.00012375795915924969, 22436526.174772557)</t>
  </si>
  <si>
    <t>(-5.3408828646171251, 1.0392878119712905, 8.684989405345297e-05, 6.8143989517560434e-06)</t>
  </si>
  <si>
    <t>(2.8091232463664193, 0.0052229724842492121, 0.0040448836770975351)</t>
  </si>
  <si>
    <t>(6.7843185588998818, 0.00050905738168307332, 0.00020486275337739662)</t>
  </si>
  <si>
    <t>(1.7790934909748866, 841196.14049775479, 0.00018591307328644384, 961.47224397999287)</t>
  </si>
  <si>
    <t>(-5.7640496008439079, 1.2637036128310419, 7.683788489200083e-05, 2.0019477560286603e-05)</t>
  </si>
  <si>
    <t>(-6.8427516669432009, 1.6954988563133835, -0.00025969187385754724, 6.1098623503322069e-05)</t>
  </si>
  <si>
    <t>(0.87077094900263163, 0.00028876696505919719, 0.0015367110877976048)</t>
  </si>
  <si>
    <t>(-1.6945050164932907, 1.0503874238718094, 0.00035768154040548327, 0.0002395891284651504)</t>
  </si>
  <si>
    <t>(-1.2822069220396852, 1.9369366683125868, 0.0019766629527507508, 0.0017891546082765674)</t>
  </si>
  <si>
    <t>(0.14678929033950511, 0.24482354859061448, -0.00073624899046475243, 0.014089364717467721)</t>
  </si>
  <si>
    <t>(10.243204946494291, 0.0006901862777121009, 0.00018292245543420551)</t>
  </si>
  <si>
    <t>(3.5065402660626637, -0.0010897559128897104, 0.0069533349499440239)</t>
  </si>
  <si>
    <t>(1.1813733544181049, 0.00087218596709328733, 0.0030478608827083468)</t>
  </si>
  <si>
    <t>(-5.8731420523595474, 1.2122576917936905, 9.3242692411655138e-05, 1.6266388668208494e-05)</t>
  </si>
  <si>
    <t>(0.80850238748721948, 0.00046296296296296293, 0.0014538320241817143)</t>
  </si>
  <si>
    <t>(3.0259087583977005, -0.00047617463709972692, 0.0034424208853872634)</t>
  </si>
  <si>
    <t>(1.6765919572240331, 8.585147514409659, 0.0001952956683053989, 0.023486620975870467)</t>
  </si>
  <si>
    <t>(0.50579516294038607, 0.0006855718292289604, 0.0042398226677473642)</t>
  </si>
  <si>
    <t>(-6.342258173683387, 1.4168927018892212, -0.00010757089046597328, 3.1664570731916738e-05)</t>
  </si>
  <si>
    <t>(-1.151370085507726, 0.82384675597693025, 0.00073008474501318763, 0.00027550703960366489)</t>
  </si>
  <si>
    <t>(-0.42588442868000642, 0.48331498918697907, 0.00064723798766322946, 7.0424229150001954e-05)</t>
  </si>
  <si>
    <t>(4.6831299552217294, 0.0015269934232134889, 0.0004806920514965322)</t>
  </si>
  <si>
    <t>(0.75706942026819268, 0.00021654395842355995, 0.0040660993416693665)</t>
  </si>
  <si>
    <t>(-5.4411280387991106, 0.93973535757726001, 0.0001932036767868912, 4.8577778268960229e-06)</t>
  </si>
  <si>
    <t>(0.57943758911999899, 0.40102837631723443, -0.001541330025427178, 0.020656613794352158)</t>
  </si>
  <si>
    <t>(-6.1617358798366944, 1.3097443795352759, 0.00016302686404651699, 2.7350084136303699e-05)</t>
  </si>
  <si>
    <t>(-4.6288562306330405, 0.60593181007589081, 0.00025988685154599016, 2.7336274891332733e-07)</t>
  </si>
  <si>
    <t>(4.0624441814723475, 6.7977704046546705, -0.00096089904972615969, 0.00033139714554203197)</t>
  </si>
  <si>
    <t>(-5.7566192991399987, 1.1474783505435941, 0.00021720660013170318, 1.69276148717899e-05)</t>
  </si>
  <si>
    <t>(-5.2691315663025815, 0.97692957444987627, 9.5005759163085561e-05, 7.4506178266234014e-06)</t>
  </si>
  <si>
    <t>(4.9542603043151576, 0.0094090586390020645, 0.0094153279360086189)</t>
  </si>
  <si>
    <t>(-5.805307489847924, 1.0891375440740165, 0.00015206532102456338, 1.0756052673238541e-05)</t>
  </si>
  <si>
    <t>(59.36192586171272, -0.011479365198342618, 0.00037184031252810107)</t>
  </si>
  <si>
    <t>(-1.9633141806796901, 1.1775982623367045, 0.00043897347512060708, 0.00050951315901515679)</t>
  </si>
  <si>
    <t>(3.3579868397737993, 6.715490346423536, -0.00053549905968174006, 0.000288072767577672)</t>
  </si>
  <si>
    <t>(4.9144317712714223, 3.2069546521873629, 0.0015466679012382176, 0.00076050131126776288)</t>
  </si>
  <si>
    <t>(-1.4432967075850016, 0.76662740260048545, 0.00034601693310137242, 8.9019183599945518e-05)</t>
  </si>
  <si>
    <t>(-5.6637625364167956, 0.97887313793456565, 0.00024735262217045215, 5.6706526818070483e-06)</t>
  </si>
  <si>
    <t>(31.360873851615182, -8.5137168592774835, 0.047187933735739762, 0.0040860193658116533)</t>
  </si>
  <si>
    <t>(1.0736238269456488, 0.0003688751268097662, 0.0034904750782481925)</t>
  </si>
  <si>
    <t>(1.348700870193356, 0.00012672221774112375, 0.00044980210565525984)</t>
  </si>
  <si>
    <t>(3.5345781179663533, 1.5942646537946112, 0.0019774652775680916, 0.00094352682925445133)</t>
  </si>
  <si>
    <t>(0.82900834152808511, 0.00018607539791287828, 0.0016363142614700754)</t>
  </si>
  <si>
    <t>(-5.5806773552585831, 0.97489430852184045, 9.5885604523350629e-05, 6.9300773554001715e-06)</t>
  </si>
  <si>
    <t>(-1.7906628364814943, 0.93358944600295235, 0.00040469247777415472, 0.00027570047372765046)</t>
  </si>
  <si>
    <t>(9.816785886619467, -1.5991688674893396, 0.020369600360887974, 0.0033890048267156475)</t>
  </si>
  <si>
    <t>(5.4426734638285561, 4.5026179368065389, -0.00083275578263719997, 0.00091390192836596131)</t>
  </si>
  <si>
    <t>(0.58825102899587489, 0.00076653526062198855, 0.0073056602524455214)</t>
  </si>
  <si>
    <t>(0.67576619094990842, 0.00094428706326723318, 0.0024892239894495076)</t>
  </si>
  <si>
    <t>(3.8831237569920254, 3.8486823561363694, 0.00014048766809835568, 0.00066805495392735005)</t>
  </si>
  <si>
    <t>(-1.1955386263808774, 0.77914927054904859, 0.00049275391786357428, 0.00022692432274933706)</t>
  </si>
  <si>
    <t>(2.7815735993400699, -0.00036692314405647282, 0.0029586095634879517)</t>
  </si>
  <si>
    <t>(1.0751659678316421, 0.00029991234947444629, 0.0015109651325379441)</t>
  </si>
  <si>
    <t>(-5.2147745697906496, 1.0496092884299093, 5.6305511127503749e-05, 2.6210609511105851e-05)</t>
  </si>
  <si>
    <t>(-0.50245136820461167, 2.5098871852581661, 0.011188357428970933, 0.0091745256023557618)</t>
  </si>
  <si>
    <t>(2.2709626575370407, 8.1558701258373016, -0.00025623352871775775, 0.00017401470685687046)</t>
  </si>
  <si>
    <t>(-1.4476161140453612, 0.65303360448247649, 0.00039883504840400742, 6.6582315992067562e-05)</t>
  </si>
  <si>
    <t>(0.55852394538668637, 0.00013015749056358191, 0.0014812560756481462)</t>
  </si>
  <si>
    <t>(2.0229814178219163, 0.00032210920748119434, 0.0031506833421216995)</t>
  </si>
  <si>
    <t>(-10.1206708853476, 4.0210222572351082, -0.0087560584384004728, 0.002876309525017445)</t>
  </si>
  <si>
    <t>(2.6228754467221496, 4.4508685989398735, -4.177865578827683e-05, 0.00027429037699382597)</t>
  </si>
  <si>
    <t>(2.6602000318258439, 7.9594479146464465, -0.00043275575421984538, 0.00022163527367856709)</t>
  </si>
  <si>
    <t>(5.0148095318864554, -0.0085309676444235809, 0.064368281985842796)</t>
  </si>
  <si>
    <t>(0.69689311070876014, 0.00059294396679513773, 0.0025317698767404091)</t>
  </si>
  <si>
    <t>(0.88294428757221388, 0.014400407799158913, 0.0046420818977487063)</t>
  </si>
  <si>
    <t>(3.4277867602231673, -0.0013739986486934726, 0.00843934009515954)</t>
  </si>
  <si>
    <t>(-1.8780360277128074, 0.84597746358996195, 0.00039712181904922325, 0.00018667481168510951)</t>
  </si>
  <si>
    <t>(2.047954491285668, 37.615084217950951, 0.00030740793548951224, 0.16139079671991513)</t>
  </si>
  <si>
    <t>(-5.9362345435014525, 1.197400876906543, 0.00025762036825874128, 3.5600804844431361e-05)</t>
  </si>
  <si>
    <t>(12042521.901904874, 25.764357044732442, -15648.651428472818, 15648.709610662609)</t>
  </si>
  <si>
    <t>(4.9671484652488287, 0.37855000628860175, 0.012600328203330374, 0.0028784178654984198)</t>
  </si>
  <si>
    <t>(2.1327966016618434, 4.3263588382168056e-05, 0.015569266661773367)</t>
  </si>
  <si>
    <t>(-1.9313520079097852, 0.84392450192887569, 0.00044174325606820302, 0.00019274169825887858)</t>
  </si>
  <si>
    <t>(1.3328664700283883, 0.00011919017616569925, 0.0011446804147868023)</t>
  </si>
  <si>
    <t>(2.1433642964844291, 6.7674537504837761e-05, 0.016836858886383414)</t>
  </si>
  <si>
    <t>(2.8327524764678307, 9.8660006011448758, -0.001635036147223024, 0.00045531257618330661)</t>
  </si>
  <si>
    <t>(0.83567765134289429, 0.00069380203515263632, 0.0053129453586770936)</t>
  </si>
  <si>
    <t>(12.010979113224021, 0.0023181052076426205, 0.00042313082412167403)</t>
  </si>
  <si>
    <t>(2.1081536230343207, -0.00017039958367373251, 0.0018912556842472176)</t>
  </si>
  <si>
    <t>(0.55643341068274177, 0.0046485888212506928, 0.0030777426809277522)</t>
  </si>
  <si>
    <t>(3.0607354707383969, -0.0018479819960325293, 0.011195430939890005)</t>
  </si>
  <si>
    <t>(1.7650723970621918, 4.7988657867054005, -5.0885219751444226e-05, 0.00018810750107764782)</t>
  </si>
  <si>
    <t>(1.0182678352259038, 1.519329172532514, 0.037382922932235219, 0.0068985264006355433)</t>
  </si>
  <si>
    <t>(-1.1794685971631993, 0.66439813923318236, 0.00039311080449928409, 9.1243728750056916e-05)</t>
  </si>
  <si>
    <t>(13.114251419275679, 6.7020070648384493, 0.080174862627452742, 0.012512428720693292)</t>
  </si>
  <si>
    <t>(-0.95032833555045992, 0.74815281133616185, 0.0011297445975876333, 0.0004146809624018654)</t>
  </si>
  <si>
    <t>(-1.4010950270714582, 0.69346512534260585, 0.00044191200523567071, 0.00011692101457830922)</t>
  </si>
  <si>
    <t>(1.6582697893500131, 0.00083319946107246294, 0.0054686831067531274)</t>
  </si>
  <si>
    <t>(-5.1416234265447951, 0.81118137612914598, 0.00081170379962894595, 6.6236671085665324e-06)</t>
  </si>
  <si>
    <t>(1.5408734589084383, 0.0088580600695341884, 0.0035408654575512341)</t>
  </si>
  <si>
    <t>(-1.387102490736865, 0.75896173808822365, 0.0006883356028154037, 0.00026059919631881367)</t>
  </si>
  <si>
    <t>(1.7606408923218333, 183.96114528421413, 0.00063259316658605396, 1.0680662120068161)</t>
  </si>
  <si>
    <t>(62.972097766735374, -0.045264953980385825, 0.0011674065809105633)</t>
  </si>
  <si>
    <t>(18.155785597995987, 19.726094811365982, -0.028171007915939225, 0.002151228992781906)</t>
  </si>
  <si>
    <t>(3.4424231551250566, -0.0018660334412017648, 0.013369769576693882)</t>
  </si>
  <si>
    <t>(6.4653569990684261, -0.032110781746287981, 0.29256745407366558)</t>
  </si>
  <si>
    <t>(1.7860722827085258, 11.874579886429643, -0.00019874350632684203, 0.00010293799957937911)</t>
  </si>
  <si>
    <t>(1.5859528781907313, 6.7608178986303189, -0.00030497962714666287, 0.0001624754654719867)</t>
  </si>
  <si>
    <t>(-0.88033497846538833, 0.43924904836437539, 0.00045753550163021449, 6.1948433992793346e-05)</t>
  </si>
  <si>
    <t>(1.4314312900252992, 0.027157466245063662, 0.012786845930658814)</t>
  </si>
  <si>
    <t>(4.1139301029863606, 8.6455790290820431, -0.0032856326905311645, 0.00095026858104870263)</t>
  </si>
  <si>
    <t>(2.3714198373040509, -0.00057148882111114543, 0.0032561507325807124)</t>
  </si>
  <si>
    <t>(2.9895883921069597, 0.012830488900373103, 0.0030354663530225146)</t>
  </si>
  <si>
    <t>(1.3588848366688793, 1.6130319160340121, 0.00074045094012430298, 0.00045473842791761735)</t>
  </si>
  <si>
    <t>(1.5535172560584303, 0.00041984313698403743, 0.0011245360480197579)</t>
  </si>
  <si>
    <t>(0.67025328751344326, 0.0010351966873706003, 0.0073871316580201938)</t>
  </si>
  <si>
    <t>(0.64212371638773469, 0.00015589679632083559, 0.0054725189917747032)</t>
  </si>
  <si>
    <t>(1.3578645587961957, 0.00011217472966406538, 0.0010999747367335449)</t>
  </si>
  <si>
    <t>(-1.6987060128777278, 0.66122969801889941, 0.00036889253453476943, 0.0001193124349216504)</t>
  </si>
  <si>
    <t>(2.286041327592125, -0.0006721065025196535, 0.0035975506588996056)</t>
  </si>
  <si>
    <t>(1.6995167073167696, 12.752808725768666, -0.0010039400031397784, 0.0002176204189510264)</t>
  </si>
  <si>
    <t>(1.6350320068673301, 0.00017078851042964615, 0.00084203759108533781)</t>
  </si>
  <si>
    <t>(-5.0579573675695997, 0.76885492950249557, 0.00014168909468428566, 5.2335688502053094e-06)</t>
  </si>
  <si>
    <t>(2.6004509742104043, -0.0011029375759599061, 0.0073216129756771813)</t>
  </si>
  <si>
    <t>(1.1685480072790995, -0.0002317046240113696, 0.0016175623592702294)</t>
  </si>
  <si>
    <t>(1.80105397025156, 0.00018270998190898124, 0.00072707354568295602)</t>
  </si>
  <si>
    <t>(-4.52471187547936, 0.58519316040911606, 0.00046487151658977221, 1.3770454918794138e-06)</t>
  </si>
  <si>
    <t>(0.81027955693601994, 14.684091115223524, 0.0012091799465400875, 3.3445374073608639e-05)</t>
  </si>
  <si>
    <t>(0.88565581398869919, 1.6788595276630391, 0.00045781502961969372, 0.00022271961775249642)</t>
  </si>
  <si>
    <t>(-0.97657899058805486, 0.5320035727439052, 0.00197467422304108, 0.00057130003912144042)</t>
  </si>
  <si>
    <t>(1.3473602138316192, 0.00017399431798789254, 0.0024497644395755011)</t>
  </si>
  <si>
    <t>(1.233077520478794, 0.0014386566746204866, 0.0043190500899184846)</t>
  </si>
  <si>
    <t>(1.7455040713298398, -0.0006420423326143614, 0.0037990595135832927)</t>
  </si>
  <si>
    <t>(-4.0898692119381206, 0.44912827885944728, 0.0002852632929193832, 1.6251633464549188e-07)</t>
  </si>
  <si>
    <t>(2.622324159328242, 0.00014021509634029524, 0.00050730721891829021)</t>
  </si>
  <si>
    <t>(2.4960609838982046, 0.00021361307926171894, 0.00086206810172322274)</t>
  </si>
  <si>
    <t>Parameters</t>
    <phoneticPr fontId="1" type="noConversion"/>
  </si>
  <si>
    <t>Sample1:1000 sites</t>
  </si>
  <si>
    <t>NA</t>
  </si>
  <si>
    <t>Sample2:1000 sites</t>
    <phoneticPr fontId="8" type="noConversion"/>
  </si>
  <si>
    <t>Sample3:1000 sites</t>
    <phoneticPr fontId="8" type="noConversion"/>
  </si>
  <si>
    <t>best fit numbers</t>
    <phoneticPr fontId="8" type="noConversion"/>
  </si>
  <si>
    <t>NA</t>
    <phoneticPr fontId="8" type="noConversion"/>
  </si>
  <si>
    <t>nct</t>
    <phoneticPr fontId="8" type="noConversion"/>
  </si>
  <si>
    <t>exponnorm</t>
    <phoneticPr fontId="8" type="noConversion"/>
  </si>
  <si>
    <t>johnsonsu</t>
    <phoneticPr fontId="8" type="noConversion"/>
  </si>
  <si>
    <t>&gt;0.94:</t>
  </si>
  <si>
    <t>&gt;0.95:</t>
  </si>
  <si>
    <t>&gt;0.96:</t>
  </si>
  <si>
    <t>&gt;0.97:</t>
  </si>
  <si>
    <t>&gt;0.98:</t>
  </si>
  <si>
    <t>&gt;0.99:</t>
  </si>
  <si>
    <t>QQ.r range</t>
    <phoneticPr fontId="8" type="noConversion"/>
  </si>
  <si>
    <t>IDES distributions</t>
    <phoneticPr fontId="8" type="noConversion"/>
  </si>
  <si>
    <t>Our distributions</t>
    <phoneticPr fontId="8" type="noConversion"/>
  </si>
  <si>
    <t>Table S3-1: median of AIC,BIC,r,SEE among 10 times random samples</t>
    <phoneticPr fontId="1" type="noConversion"/>
  </si>
  <si>
    <t>Table S3-2: Best fit distribution percentage among randomly selected 1000 genomic sites for three times from 104 Oncosmart1 patient cfDNA samples</t>
    <phoneticPr fontId="1" type="noConversion"/>
  </si>
  <si>
    <t>Table S3-3:Detailed distribution info and cutoff value for 265 polishing sites</t>
    <phoneticPr fontId="1" type="noConversion"/>
  </si>
  <si>
    <t>TableS3-4:Percentage of site  above r value among both fitted polishing sites between IDES and Our distributions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</si>
</sst>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Bold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4"/>
      <color theme="1"/>
      <name val="Times Bold"/>
    </font>
    <font>
      <sz val="14"/>
      <color theme="1"/>
      <name val="宋体"/>
      <family val="2"/>
      <charset val="134"/>
      <scheme val="minor"/>
    </font>
    <font>
      <sz val="14"/>
      <color rgb="FF000000"/>
      <name val="Times New Roman"/>
      <family val="1"/>
    </font>
    <font>
      <sz val="9"/>
      <name val="宋体"/>
      <family val="2"/>
      <charset val="134"/>
    </font>
    <font>
      <sz val="14"/>
      <color rgb="FF000000"/>
      <name val="Times Bold"/>
    </font>
    <font>
      <sz val="14"/>
      <color rgb="FFEEECE1"/>
      <name val="Times New Roman"/>
      <family val="1"/>
    </font>
    <font>
      <sz val="12"/>
      <color theme="1"/>
      <name val="宋体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3366FF"/>
        <bgColor rgb="FF0000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1" fontId="2" fillId="2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/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tatistics_ten_groups" connectionId="2" xr16:uid="{00000000-0016-0000-0000-000000000000}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olishing_result" connectionId="1" xr16:uid="{00000000-0016-0000-0200-000001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workbookViewId="0">
      <selection sqref="A1:N1"/>
    </sheetView>
  </sheetViews>
  <sheetFormatPr defaultColWidth="11" defaultRowHeight="14.25"/>
  <cols>
    <col min="1" max="1" width="18.5" bestFit="1" customWidth="1"/>
    <col min="2" max="4" width="11.5" bestFit="1" customWidth="1"/>
    <col min="5" max="5" width="11" bestFit="1" customWidth="1"/>
    <col min="6" max="6" width="11.5" bestFit="1" customWidth="1"/>
    <col min="7" max="7" width="11" bestFit="1" customWidth="1"/>
    <col min="8" max="8" width="11.5" bestFit="1" customWidth="1"/>
    <col min="9" max="9" width="11" bestFit="1" customWidth="1"/>
    <col min="10" max="12" width="11.5" bestFit="1" customWidth="1"/>
    <col min="13" max="13" width="11" bestFit="1" customWidth="1"/>
    <col min="14" max="14" width="21" bestFit="1" customWidth="1"/>
  </cols>
  <sheetData>
    <row r="1" spans="1:14" s="2" customFormat="1" ht="18.75">
      <c r="A1" s="17" t="s">
        <v>319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" customFormat="1" ht="15.75">
      <c r="A2" s="1" t="s">
        <v>15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N2" s="1" t="s">
        <v>17</v>
      </c>
    </row>
    <row r="3" spans="1:14" s="1" customFormat="1" ht="15.75">
      <c r="A3" s="1" t="s">
        <v>16</v>
      </c>
    </row>
    <row r="4" spans="1:14" s="1" customFormat="1" ht="15.75">
      <c r="A4" s="1" t="s">
        <v>11</v>
      </c>
      <c r="B4" s="1">
        <v>-2530.1604576200002</v>
      </c>
      <c r="C4" s="1">
        <v>-2810.5257938499999</v>
      </c>
      <c r="D4" s="1">
        <v>-2788.2317455000002</v>
      </c>
      <c r="E4" s="1">
        <v>-2838.5355250399998</v>
      </c>
      <c r="F4" s="1">
        <v>-2560.2571513500002</v>
      </c>
      <c r="G4" s="1">
        <v>-2848.69611356</v>
      </c>
      <c r="H4" s="1">
        <v>-2814.1437101199999</v>
      </c>
      <c r="I4" s="1">
        <v>-2838.7448120700001</v>
      </c>
      <c r="J4" s="1">
        <v>-2692.0563091200002</v>
      </c>
      <c r="K4" s="1">
        <v>-1535.19715176</v>
      </c>
      <c r="L4" s="1">
        <v>-2305.1639233300002</v>
      </c>
      <c r="M4" s="1">
        <f>MIN(B4:L4)</f>
        <v>-2848.69611356</v>
      </c>
      <c r="N4" s="1" t="s">
        <v>5</v>
      </c>
    </row>
    <row r="5" spans="1:14" s="1" customFormat="1" ht="15.75">
      <c r="A5" s="1" t="s">
        <v>12</v>
      </c>
      <c r="B5" s="1">
        <v>-2520.9865934600002</v>
      </c>
      <c r="C5" s="1">
        <v>-2798.1022051499999</v>
      </c>
      <c r="D5" s="1">
        <v>-2778.9011368800002</v>
      </c>
      <c r="E5" s="1">
        <v>-2829.1862196900001</v>
      </c>
      <c r="F5" s="1">
        <v>-2550.9827801900001</v>
      </c>
      <c r="G5" s="1">
        <v>-2836.2963883799998</v>
      </c>
      <c r="H5" s="1">
        <v>-2804.7729775900002</v>
      </c>
      <c r="I5" s="1">
        <v>-2826.3085507999999</v>
      </c>
      <c r="J5" s="1">
        <v>-2685.83625441</v>
      </c>
      <c r="K5" s="1">
        <v>-1525.82249211</v>
      </c>
      <c r="L5" s="1">
        <v>-2295.9023706900002</v>
      </c>
      <c r="M5" s="1">
        <f>MIN(B5:L5)</f>
        <v>-2836.2963883799998</v>
      </c>
      <c r="N5" s="1" t="s">
        <v>5</v>
      </c>
    </row>
    <row r="6" spans="1:14" s="1" customFormat="1" ht="15.75">
      <c r="A6" s="1" t="s">
        <v>13</v>
      </c>
      <c r="B6" s="1">
        <v>0.90908040443600002</v>
      </c>
      <c r="C6" s="1">
        <v>0.97180516290100005</v>
      </c>
      <c r="D6" s="1">
        <v>0.88645592605599999</v>
      </c>
      <c r="E6" s="1">
        <v>0.98609240076899995</v>
      </c>
      <c r="F6" s="1">
        <v>0.95770125915600002</v>
      </c>
      <c r="G6" s="1">
        <v>0.98289303425300001</v>
      </c>
      <c r="H6" s="1">
        <v>0.97124662595800004</v>
      </c>
      <c r="I6" s="1">
        <v>0.91291625590900005</v>
      </c>
      <c r="J6" s="1">
        <v>0.88109414052199997</v>
      </c>
      <c r="K6" s="1">
        <v>0.15650320699199999</v>
      </c>
      <c r="L6" s="1">
        <v>0.63803359561799999</v>
      </c>
      <c r="M6" s="1">
        <f>MAX(B6:L6)</f>
        <v>0.98609240076899995</v>
      </c>
      <c r="N6" s="1" t="s">
        <v>18</v>
      </c>
    </row>
    <row r="7" spans="1:14" s="1" customFormat="1" ht="15.75">
      <c r="A7" s="1" t="s">
        <v>14</v>
      </c>
      <c r="B7" s="1">
        <v>1577664956.8299999</v>
      </c>
      <c r="C7" s="1">
        <v>1074105334.3399999</v>
      </c>
      <c r="D7" s="1">
        <v>1022194294</v>
      </c>
      <c r="E7" s="1">
        <v>827547576.89999998</v>
      </c>
      <c r="F7" s="1">
        <v>1838405272.5</v>
      </c>
      <c r="G7" s="1">
        <v>731098799.12800002</v>
      </c>
      <c r="H7" s="1">
        <v>1081083935.0699999</v>
      </c>
      <c r="I7" s="1">
        <v>737751682.98199999</v>
      </c>
      <c r="J7" s="1">
        <v>1601722518.3299999</v>
      </c>
      <c r="K7" s="1">
        <v>3091299810.3800001</v>
      </c>
      <c r="L7" s="1">
        <v>2145346134.78</v>
      </c>
      <c r="M7" s="1">
        <f>MIN(B7:L7)</f>
        <v>731098799.12800002</v>
      </c>
      <c r="N7" s="1" t="s">
        <v>5</v>
      </c>
    </row>
  </sheetData>
  <mergeCells count="1">
    <mergeCell ref="A1:N1"/>
  </mergeCells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6"/>
  <sheetViews>
    <sheetView workbookViewId="0">
      <selection sqref="A1:I1"/>
    </sheetView>
  </sheetViews>
  <sheetFormatPr defaultColWidth="11" defaultRowHeight="14.25"/>
  <cols>
    <col min="1" max="1" width="19.625" bestFit="1" customWidth="1"/>
    <col min="3" max="3" width="19.125" customWidth="1"/>
    <col min="4" max="4" width="19.625" bestFit="1" customWidth="1"/>
    <col min="6" max="6" width="18.875" customWidth="1"/>
    <col min="7" max="7" width="19.625" bestFit="1" customWidth="1"/>
    <col min="9" max="9" width="24" customWidth="1"/>
  </cols>
  <sheetData>
    <row r="1" spans="1:9" ht="18.75">
      <c r="A1" s="18" t="s">
        <v>320</v>
      </c>
      <c r="B1" s="18"/>
      <c r="C1" s="18"/>
      <c r="D1" s="18"/>
      <c r="E1" s="18"/>
      <c r="F1" s="18"/>
      <c r="G1" s="18"/>
      <c r="H1" s="18"/>
      <c r="I1" s="18"/>
    </row>
    <row r="2" spans="1:9" ht="18.75">
      <c r="A2" s="12" t="s">
        <v>301</v>
      </c>
      <c r="B2" s="12"/>
      <c r="C2" s="12"/>
      <c r="D2" s="12" t="s">
        <v>303</v>
      </c>
      <c r="E2" s="12"/>
      <c r="F2" s="12"/>
      <c r="G2" s="12" t="s">
        <v>304</v>
      </c>
      <c r="H2" s="12"/>
      <c r="I2" s="12"/>
    </row>
    <row r="3" spans="1:9" ht="18.75">
      <c r="A3" s="12"/>
      <c r="B3" s="12" t="s">
        <v>305</v>
      </c>
      <c r="C3" s="12"/>
      <c r="D3" s="12"/>
      <c r="E3" s="12"/>
      <c r="F3" s="12"/>
      <c r="G3" s="12"/>
      <c r="H3" s="12"/>
      <c r="I3" s="12"/>
    </row>
    <row r="4" spans="1:9" ht="18.75">
      <c r="A4" s="12" t="s">
        <v>302</v>
      </c>
      <c r="B4" s="12">
        <v>3</v>
      </c>
      <c r="C4" s="12">
        <v>0.3</v>
      </c>
      <c r="D4" s="12"/>
      <c r="E4" s="12" t="s">
        <v>305</v>
      </c>
      <c r="F4" s="12"/>
      <c r="G4" s="12"/>
      <c r="H4" s="12" t="s">
        <v>305</v>
      </c>
      <c r="I4" s="12"/>
    </row>
    <row r="5" spans="1:9" ht="18.75">
      <c r="A5" s="12" t="s">
        <v>9</v>
      </c>
      <c r="B5" s="12">
        <v>1</v>
      </c>
      <c r="C5" s="12">
        <v>0.1</v>
      </c>
      <c r="D5" s="12" t="s">
        <v>306</v>
      </c>
      <c r="E5" s="12">
        <v>3</v>
      </c>
      <c r="F5" s="12">
        <v>0.3</v>
      </c>
      <c r="G5" s="12"/>
      <c r="H5" s="12"/>
      <c r="I5" s="12"/>
    </row>
    <row r="6" spans="1:9" ht="18.75">
      <c r="A6" s="12" t="s">
        <v>8</v>
      </c>
      <c r="B6" s="12">
        <v>9</v>
      </c>
      <c r="C6" s="12">
        <v>0.9</v>
      </c>
      <c r="D6" s="12" t="s">
        <v>8</v>
      </c>
      <c r="E6" s="12">
        <v>5</v>
      </c>
      <c r="F6" s="12">
        <v>0.5</v>
      </c>
      <c r="G6" s="12" t="s">
        <v>8</v>
      </c>
      <c r="H6" s="12">
        <v>9</v>
      </c>
      <c r="I6" s="12">
        <v>0.89999999999999991</v>
      </c>
    </row>
    <row r="7" spans="1:9" ht="18.75">
      <c r="A7" s="12" t="s">
        <v>0</v>
      </c>
      <c r="B7" s="12">
        <v>13</v>
      </c>
      <c r="C7" s="12">
        <v>1.3</v>
      </c>
      <c r="D7" s="12" t="s">
        <v>0</v>
      </c>
      <c r="E7" s="12">
        <v>14</v>
      </c>
      <c r="F7" s="12">
        <v>1.4</v>
      </c>
      <c r="G7" s="12" t="s">
        <v>0</v>
      </c>
      <c r="H7" s="12">
        <v>10</v>
      </c>
      <c r="I7" s="12">
        <v>1</v>
      </c>
    </row>
    <row r="8" spans="1:9" ht="18.75">
      <c r="A8" s="12" t="s">
        <v>2</v>
      </c>
      <c r="B8" s="12">
        <v>34</v>
      </c>
      <c r="C8" s="12">
        <v>3.4</v>
      </c>
      <c r="D8" s="12" t="s">
        <v>2</v>
      </c>
      <c r="E8" s="12">
        <v>36</v>
      </c>
      <c r="F8" s="12">
        <v>3.6</v>
      </c>
      <c r="G8" s="12" t="s">
        <v>2</v>
      </c>
      <c r="H8" s="12">
        <v>29</v>
      </c>
      <c r="I8" s="12">
        <v>2.9000000000000004</v>
      </c>
    </row>
    <row r="9" spans="1:9" ht="18.75">
      <c r="A9" s="12" t="s">
        <v>6</v>
      </c>
      <c r="B9" s="12">
        <v>60</v>
      </c>
      <c r="C9" s="12">
        <v>6</v>
      </c>
      <c r="D9" s="12" t="s">
        <v>6</v>
      </c>
      <c r="E9" s="12">
        <v>62</v>
      </c>
      <c r="F9" s="12">
        <v>6.2</v>
      </c>
      <c r="G9" s="12" t="s">
        <v>10</v>
      </c>
      <c r="H9" s="12">
        <v>58</v>
      </c>
      <c r="I9" s="12">
        <v>5.8000000000000007</v>
      </c>
    </row>
    <row r="10" spans="1:9" ht="18.75">
      <c r="A10" s="12" t="s">
        <v>10</v>
      </c>
      <c r="B10" s="12">
        <v>61</v>
      </c>
      <c r="C10" s="12">
        <v>6.1</v>
      </c>
      <c r="D10" s="12" t="s">
        <v>10</v>
      </c>
      <c r="E10" s="12">
        <v>76</v>
      </c>
      <c r="F10" s="12">
        <v>7.6</v>
      </c>
      <c r="G10" s="12" t="s">
        <v>6</v>
      </c>
      <c r="H10" s="12">
        <v>60</v>
      </c>
      <c r="I10" s="12">
        <v>6</v>
      </c>
    </row>
    <row r="11" spans="1:9" ht="18.75">
      <c r="A11" s="12" t="s">
        <v>4</v>
      </c>
      <c r="B11" s="12">
        <v>113</v>
      </c>
      <c r="C11" s="12">
        <v>11.3</v>
      </c>
      <c r="D11" s="12" t="s">
        <v>4</v>
      </c>
      <c r="E11" s="12">
        <v>104</v>
      </c>
      <c r="F11" s="12">
        <v>10.4</v>
      </c>
      <c r="G11" s="12" t="s">
        <v>4</v>
      </c>
      <c r="H11" s="12">
        <v>116</v>
      </c>
      <c r="I11" s="12">
        <v>11.600000000000001</v>
      </c>
    </row>
    <row r="12" spans="1:9" ht="18.75">
      <c r="A12" s="12" t="s">
        <v>1</v>
      </c>
      <c r="B12" s="12">
        <v>118</v>
      </c>
      <c r="C12" s="12">
        <v>11.8</v>
      </c>
      <c r="D12" s="12" t="s">
        <v>1</v>
      </c>
      <c r="E12" s="12">
        <v>130</v>
      </c>
      <c r="F12" s="12">
        <v>13</v>
      </c>
      <c r="G12" s="12" t="s">
        <v>1</v>
      </c>
      <c r="H12" s="12">
        <v>146</v>
      </c>
      <c r="I12" s="12">
        <v>14.6</v>
      </c>
    </row>
    <row r="13" spans="1:9" ht="18.75">
      <c r="A13" s="12" t="s">
        <v>307</v>
      </c>
      <c r="B13" s="12">
        <v>165</v>
      </c>
      <c r="C13" s="12">
        <v>16.600000000000001</v>
      </c>
      <c r="D13" s="12" t="s">
        <v>7</v>
      </c>
      <c r="E13" s="12">
        <v>158</v>
      </c>
      <c r="F13" s="12">
        <v>15.8</v>
      </c>
      <c r="G13" s="12" t="s">
        <v>3</v>
      </c>
      <c r="H13" s="12">
        <v>175</v>
      </c>
      <c r="I13" s="12">
        <v>17.5</v>
      </c>
    </row>
    <row r="14" spans="1:9" ht="18.75">
      <c r="A14" s="12" t="s">
        <v>308</v>
      </c>
      <c r="B14" s="12">
        <v>187</v>
      </c>
      <c r="C14" s="12">
        <v>18.8</v>
      </c>
      <c r="D14" s="12" t="s">
        <v>3</v>
      </c>
      <c r="E14" s="12">
        <v>201</v>
      </c>
      <c r="F14" s="12">
        <v>20.2</v>
      </c>
      <c r="G14" s="12" t="s">
        <v>7</v>
      </c>
      <c r="H14" s="12">
        <v>177</v>
      </c>
      <c r="I14" s="12">
        <v>17.7</v>
      </c>
    </row>
    <row r="15" spans="1:9" ht="18.75">
      <c r="A15" s="12" t="s">
        <v>309</v>
      </c>
      <c r="B15" s="12">
        <v>236</v>
      </c>
      <c r="C15" s="12">
        <v>23.7</v>
      </c>
      <c r="D15" s="12" t="s">
        <v>5</v>
      </c>
      <c r="E15" s="12">
        <v>211</v>
      </c>
      <c r="F15" s="12">
        <v>21.2</v>
      </c>
      <c r="G15" s="12" t="s">
        <v>5</v>
      </c>
      <c r="H15" s="12">
        <v>220</v>
      </c>
      <c r="I15" s="12">
        <v>22</v>
      </c>
    </row>
    <row r="16" spans="1:9" ht="18.75">
      <c r="A16" s="12"/>
      <c r="B16" s="12">
        <v>1000</v>
      </c>
      <c r="C16" s="12"/>
      <c r="D16" s="12"/>
      <c r="E16" s="12">
        <v>1000</v>
      </c>
      <c r="F16" s="12"/>
      <c r="G16" s="12"/>
      <c r="H16" s="12">
        <v>1000</v>
      </c>
      <c r="I16" s="12"/>
    </row>
  </sheetData>
  <mergeCells count="1">
    <mergeCell ref="A1:I1"/>
  </mergeCells>
  <phoneticPr fontId="1" type="noConversion"/>
  <conditionalFormatting sqref="C4:C15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{94D8FDBB-8565-DA4F-9A3A-675BDDCC9E54}</x14:id>
        </ext>
      </extLst>
    </cfRule>
  </conditionalFormatting>
  <conditionalFormatting sqref="F5:F15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{3E833205-D0B2-634F-9E20-3B0F9515CBBC}</x14:id>
        </ext>
      </extLst>
    </cfRule>
  </conditionalFormatting>
  <conditionalFormatting sqref="I6:I15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{82587978-8B06-4C48-BCC6-17505CB36F2C}</x14:id>
        </ext>
      </extLst>
    </cfRule>
  </conditionalFormatting>
  <pageMargins left="0.75" right="0.75" top="1" bottom="1" header="0.5" footer="0.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4D8FDBB-8565-DA4F-9A3A-675BDDCC9E5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C4:C15</xm:sqref>
        </x14:conditionalFormatting>
        <x14:conditionalFormatting xmlns:xm="http://schemas.microsoft.com/office/excel/2006/main">
          <x14:cfRule type="dataBar" id="{3E833205-D0B2-634F-9E20-3B0F9515CBB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F5:F15</xm:sqref>
        </x14:conditionalFormatting>
        <x14:conditionalFormatting xmlns:xm="http://schemas.microsoft.com/office/excel/2006/main">
          <x14:cfRule type="dataBar" id="{82587978-8B06-4C48-BCC6-17505CB36F2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I6:I15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267"/>
  <sheetViews>
    <sheetView workbookViewId="0">
      <selection sqref="A1:N1"/>
    </sheetView>
  </sheetViews>
  <sheetFormatPr defaultColWidth="8.875" defaultRowHeight="14.25"/>
  <cols>
    <col min="2" max="3" width="10.5" bestFit="1" customWidth="1"/>
    <col min="9" max="9" width="94.5" style="11" bestFit="1" customWidth="1"/>
  </cols>
  <sheetData>
    <row r="1" spans="1:30" ht="18.75">
      <c r="A1" s="18" t="s">
        <v>321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>
      <c r="A2" s="3" t="s">
        <v>22</v>
      </c>
      <c r="B2" s="3" t="s">
        <v>23</v>
      </c>
      <c r="C2" s="3" t="s">
        <v>24</v>
      </c>
      <c r="D2" s="3" t="s">
        <v>25</v>
      </c>
      <c r="E2" s="3" t="s">
        <v>26</v>
      </c>
      <c r="F2" s="3" t="s">
        <v>19</v>
      </c>
      <c r="G2" s="3" t="s">
        <v>20</v>
      </c>
      <c r="H2" s="3" t="s">
        <v>21</v>
      </c>
      <c r="I2" s="9" t="s">
        <v>300</v>
      </c>
      <c r="J2" s="3"/>
      <c r="K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15.75">
      <c r="A3" s="3">
        <v>7</v>
      </c>
      <c r="B3" s="7">
        <v>6018278</v>
      </c>
      <c r="C3" s="7">
        <v>6018278</v>
      </c>
      <c r="D3" s="3" t="s">
        <v>29</v>
      </c>
      <c r="E3" s="3" t="s">
        <v>28</v>
      </c>
      <c r="F3" s="3" t="s">
        <v>1</v>
      </c>
      <c r="G3" s="3">
        <v>0.99540868366699997</v>
      </c>
      <c r="H3" s="3">
        <v>1.4718876379399999E-3</v>
      </c>
      <c r="I3" s="9" t="s">
        <v>27</v>
      </c>
      <c r="J3" s="3"/>
      <c r="K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15.75">
      <c r="A4" s="3">
        <v>22</v>
      </c>
      <c r="B4" s="7">
        <v>29091740</v>
      </c>
      <c r="C4" s="7">
        <v>29091740</v>
      </c>
      <c r="D4" s="3" t="s">
        <v>28</v>
      </c>
      <c r="E4" s="3" t="s">
        <v>29</v>
      </c>
      <c r="F4" s="3" t="s">
        <v>1</v>
      </c>
      <c r="G4" s="3">
        <v>0.99268904004799996</v>
      </c>
      <c r="H4" s="3">
        <v>1.87982835581E-3</v>
      </c>
      <c r="I4" s="9" t="s">
        <v>31</v>
      </c>
      <c r="J4" s="3"/>
      <c r="K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4"/>
      <c r="AC4" s="3"/>
      <c r="AD4" s="3"/>
    </row>
    <row r="5" spans="1:30" ht="15.75">
      <c r="A5" s="3">
        <v>7</v>
      </c>
      <c r="B5" s="7">
        <v>140485404</v>
      </c>
      <c r="C5" s="7">
        <v>140485404</v>
      </c>
      <c r="D5" s="3" t="s">
        <v>28</v>
      </c>
      <c r="E5" s="3" t="s">
        <v>29</v>
      </c>
      <c r="F5" s="3" t="s">
        <v>2</v>
      </c>
      <c r="G5" s="3">
        <v>0.98355715264400001</v>
      </c>
      <c r="H5" s="3">
        <v>2.0073222951899998E-3</v>
      </c>
      <c r="I5" s="9" t="s">
        <v>32</v>
      </c>
      <c r="J5" s="3"/>
      <c r="K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15.75">
      <c r="A6" s="3">
        <v>7</v>
      </c>
      <c r="B6" s="7">
        <v>116340214</v>
      </c>
      <c r="C6" s="7">
        <v>116340214</v>
      </c>
      <c r="D6" s="3" t="s">
        <v>36</v>
      </c>
      <c r="E6" s="3" t="s">
        <v>29</v>
      </c>
      <c r="F6" s="3" t="s">
        <v>1</v>
      </c>
      <c r="G6" s="3">
        <v>0.99182028611700002</v>
      </c>
      <c r="H6" s="3">
        <v>2.4438404638000002E-3</v>
      </c>
      <c r="I6" s="9" t="s">
        <v>35</v>
      </c>
      <c r="J6" s="3"/>
      <c r="K6" s="3"/>
      <c r="Q6" s="3"/>
      <c r="R6" s="3"/>
      <c r="S6" s="3"/>
      <c r="T6" s="3"/>
      <c r="U6" s="3"/>
      <c r="V6" s="3"/>
      <c r="W6" s="4"/>
      <c r="X6" s="3"/>
      <c r="Y6" s="3"/>
      <c r="Z6" s="3"/>
      <c r="AA6" s="3"/>
      <c r="AB6" s="3"/>
      <c r="AC6" s="3"/>
      <c r="AD6" s="3"/>
    </row>
    <row r="7" spans="1:30" ht="15.75">
      <c r="A7" s="3">
        <v>11</v>
      </c>
      <c r="B7" s="7">
        <v>108200965</v>
      </c>
      <c r="C7" s="7">
        <v>108200965</v>
      </c>
      <c r="D7" s="3" t="s">
        <v>36</v>
      </c>
      <c r="E7" s="3" t="s">
        <v>29</v>
      </c>
      <c r="F7" s="3" t="s">
        <v>2</v>
      </c>
      <c r="G7" s="3">
        <v>0.98693519091299997</v>
      </c>
      <c r="H7" s="3">
        <v>2.4644758323600002E-3</v>
      </c>
      <c r="I7" s="9" t="s">
        <v>37</v>
      </c>
      <c r="J7" s="3"/>
      <c r="K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15.75">
      <c r="A8" s="3">
        <v>5</v>
      </c>
      <c r="B8" s="7">
        <v>67592129</v>
      </c>
      <c r="C8" s="7">
        <v>67592129</v>
      </c>
      <c r="D8" s="3" t="s">
        <v>28</v>
      </c>
      <c r="E8" s="3" t="s">
        <v>29</v>
      </c>
      <c r="F8" s="3" t="s">
        <v>4</v>
      </c>
      <c r="G8" s="3">
        <v>0.99470473604999998</v>
      </c>
      <c r="H8" s="3">
        <v>2.48778207745E-3</v>
      </c>
      <c r="I8" s="9" t="s">
        <v>38</v>
      </c>
      <c r="J8" s="3"/>
      <c r="K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15.75">
      <c r="A9" s="3">
        <v>3</v>
      </c>
      <c r="B9" s="7">
        <v>41266543</v>
      </c>
      <c r="C9" s="7">
        <v>41266543</v>
      </c>
      <c r="D9" s="3" t="s">
        <v>29</v>
      </c>
      <c r="E9" s="3" t="s">
        <v>28</v>
      </c>
      <c r="F9" s="3" t="s">
        <v>5</v>
      </c>
      <c r="G9" s="3">
        <v>0.98704652340999999</v>
      </c>
      <c r="H9" s="3">
        <v>2.73580264253E-3</v>
      </c>
      <c r="I9" s="9" t="s">
        <v>39</v>
      </c>
      <c r="J9" s="3"/>
      <c r="K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5.75">
      <c r="A10" s="3">
        <v>7</v>
      </c>
      <c r="B10" s="7">
        <v>140490645</v>
      </c>
      <c r="C10" s="7">
        <v>140490645</v>
      </c>
      <c r="D10" s="3" t="s">
        <v>36</v>
      </c>
      <c r="E10" s="3" t="s">
        <v>41</v>
      </c>
      <c r="F10" s="3" t="s">
        <v>5</v>
      </c>
      <c r="G10" s="3">
        <v>0.99292407972100005</v>
      </c>
      <c r="H10" s="3">
        <v>2.8329373301599998E-3</v>
      </c>
      <c r="I10" s="9" t="s">
        <v>40</v>
      </c>
      <c r="J10" s="3"/>
      <c r="K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15.75">
      <c r="A11" s="3">
        <v>10</v>
      </c>
      <c r="B11" s="7">
        <v>123243238</v>
      </c>
      <c r="C11" s="7">
        <v>123243238</v>
      </c>
      <c r="D11" s="3" t="s">
        <v>36</v>
      </c>
      <c r="E11" s="3" t="s">
        <v>29</v>
      </c>
      <c r="F11" s="3" t="s">
        <v>7</v>
      </c>
      <c r="G11" s="3">
        <v>0.99160261131399996</v>
      </c>
      <c r="H11" s="3">
        <v>2.9082040037099999E-3</v>
      </c>
      <c r="I11" s="9" t="s">
        <v>42</v>
      </c>
      <c r="J11" s="3"/>
      <c r="K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15.75">
      <c r="A12" s="3">
        <v>10</v>
      </c>
      <c r="B12" s="7">
        <v>123239115</v>
      </c>
      <c r="C12" s="7">
        <v>123239115</v>
      </c>
      <c r="D12" s="3" t="s">
        <v>28</v>
      </c>
      <c r="E12" s="3" t="s">
        <v>29</v>
      </c>
      <c r="F12" s="3" t="s">
        <v>1</v>
      </c>
      <c r="G12" s="3">
        <v>0.98663017555800003</v>
      </c>
      <c r="H12" s="3">
        <v>2.9922669320000001E-3</v>
      </c>
      <c r="I12" s="9" t="s">
        <v>43</v>
      </c>
      <c r="J12" s="3"/>
      <c r="K12" s="3"/>
      <c r="Q12" s="3"/>
      <c r="R12" s="3"/>
      <c r="S12" s="3"/>
      <c r="T12" s="3"/>
      <c r="U12" s="3"/>
      <c r="V12" s="3"/>
      <c r="W12" s="4"/>
      <c r="X12" s="3"/>
      <c r="Y12" s="3"/>
      <c r="Z12" s="3"/>
      <c r="AA12" s="3"/>
      <c r="AB12" s="3"/>
      <c r="AC12" s="3"/>
      <c r="AD12" s="3"/>
    </row>
    <row r="13" spans="1:30" ht="15.75">
      <c r="A13" s="3">
        <v>17</v>
      </c>
      <c r="B13" s="7">
        <v>29654605</v>
      </c>
      <c r="C13" s="7">
        <v>29654605</v>
      </c>
      <c r="D13" s="3" t="s">
        <v>28</v>
      </c>
      <c r="E13" s="3" t="s">
        <v>29</v>
      </c>
      <c r="F13" s="3" t="s">
        <v>10</v>
      </c>
      <c r="G13" s="3">
        <v>0.98755090075499996</v>
      </c>
      <c r="H13" s="3">
        <v>3.0721725941100001E-3</v>
      </c>
      <c r="I13" s="9" t="s">
        <v>44</v>
      </c>
      <c r="J13" s="3"/>
      <c r="K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15.75">
      <c r="A14" s="3">
        <v>17</v>
      </c>
      <c r="B14" s="7">
        <v>37881332</v>
      </c>
      <c r="C14" s="7">
        <v>37881332</v>
      </c>
      <c r="D14" s="3" t="s">
        <v>36</v>
      </c>
      <c r="E14" s="3" t="s">
        <v>41</v>
      </c>
      <c r="F14" s="3" t="s">
        <v>3</v>
      </c>
      <c r="G14" s="3">
        <v>0.98636909780799997</v>
      </c>
      <c r="H14" s="3">
        <v>3.0852106619199998E-3</v>
      </c>
      <c r="I14" s="9" t="s">
        <v>45</v>
      </c>
      <c r="J14" s="3"/>
      <c r="K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15.75">
      <c r="A15" s="3">
        <v>7</v>
      </c>
      <c r="B15" s="7">
        <v>55242488</v>
      </c>
      <c r="C15" s="7">
        <v>55242488</v>
      </c>
      <c r="D15" s="3" t="s">
        <v>28</v>
      </c>
      <c r="E15" s="3" t="s">
        <v>29</v>
      </c>
      <c r="F15" s="3" t="s">
        <v>5</v>
      </c>
      <c r="G15" s="3">
        <v>0.99735634093000003</v>
      </c>
      <c r="H15" s="3">
        <v>3.2072448087600001E-3</v>
      </c>
      <c r="I15" s="9" t="s">
        <v>46</v>
      </c>
      <c r="J15" s="3"/>
      <c r="K15" s="3"/>
      <c r="Q15" s="3"/>
      <c r="R15" s="3"/>
      <c r="S15" s="3"/>
      <c r="T15" s="3"/>
      <c r="U15" s="3"/>
      <c r="V15" s="3"/>
      <c r="W15" s="4"/>
      <c r="X15" s="3"/>
      <c r="Y15" s="3"/>
      <c r="Z15" s="3"/>
      <c r="AA15" s="3"/>
      <c r="AB15" s="3"/>
      <c r="AC15" s="3"/>
      <c r="AD15" s="3"/>
    </row>
    <row r="16" spans="1:30" ht="15.75">
      <c r="A16" s="3">
        <v>3</v>
      </c>
      <c r="B16" s="7">
        <v>41275709</v>
      </c>
      <c r="C16" s="7">
        <v>41275709</v>
      </c>
      <c r="D16" s="3" t="s">
        <v>36</v>
      </c>
      <c r="E16" s="3" t="s">
        <v>41</v>
      </c>
      <c r="F16" s="3" t="s">
        <v>4</v>
      </c>
      <c r="G16" s="3">
        <v>0.98965478247399996</v>
      </c>
      <c r="H16" s="3">
        <v>3.2696195486900002E-3</v>
      </c>
      <c r="I16" s="9" t="s">
        <v>47</v>
      </c>
      <c r="J16" s="3"/>
      <c r="K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15.75">
      <c r="A17" s="3">
        <v>9</v>
      </c>
      <c r="B17" s="7">
        <v>135787815</v>
      </c>
      <c r="C17" s="7">
        <v>135787815</v>
      </c>
      <c r="D17" s="3" t="s">
        <v>41</v>
      </c>
      <c r="E17" s="3" t="s">
        <v>29</v>
      </c>
      <c r="F17" s="3" t="s">
        <v>1</v>
      </c>
      <c r="G17" s="3">
        <v>0.99698316755700001</v>
      </c>
      <c r="H17" s="3">
        <v>3.2725741447799999E-3</v>
      </c>
      <c r="I17" s="9" t="s">
        <v>48</v>
      </c>
      <c r="J17" s="3"/>
      <c r="K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ht="15.75">
      <c r="A18" s="3">
        <v>7</v>
      </c>
      <c r="B18" s="7">
        <v>140496406</v>
      </c>
      <c r="C18" s="7">
        <v>140496406</v>
      </c>
      <c r="D18" s="3" t="s">
        <v>41</v>
      </c>
      <c r="E18" s="3" t="s">
        <v>28</v>
      </c>
      <c r="F18" s="3" t="s">
        <v>1</v>
      </c>
      <c r="G18" s="3">
        <v>0.99298329337500002</v>
      </c>
      <c r="H18" s="3">
        <v>3.2783252858600001E-3</v>
      </c>
      <c r="I18" s="9" t="s">
        <v>49</v>
      </c>
      <c r="J18" s="3"/>
      <c r="K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ht="15.75">
      <c r="A19" s="3">
        <v>9</v>
      </c>
      <c r="B19" s="7">
        <v>135796754</v>
      </c>
      <c r="C19" s="7">
        <v>135796754</v>
      </c>
      <c r="D19" s="3" t="s">
        <v>36</v>
      </c>
      <c r="E19" s="3" t="s">
        <v>29</v>
      </c>
      <c r="F19" s="3" t="s">
        <v>10</v>
      </c>
      <c r="G19" s="3">
        <v>0.985934017991</v>
      </c>
      <c r="H19" s="3">
        <v>3.3710075254999999E-3</v>
      </c>
      <c r="I19" s="9" t="s">
        <v>50</v>
      </c>
      <c r="J19" s="3"/>
      <c r="K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ht="15.75">
      <c r="A20" s="3">
        <v>22</v>
      </c>
      <c r="B20" s="7">
        <v>39634365</v>
      </c>
      <c r="C20" s="7">
        <v>39634365</v>
      </c>
      <c r="D20" s="3" t="s">
        <v>29</v>
      </c>
      <c r="E20" s="3" t="s">
        <v>28</v>
      </c>
      <c r="F20" s="3" t="s">
        <v>2</v>
      </c>
      <c r="G20" s="3">
        <v>0.98778272808300005</v>
      </c>
      <c r="H20" s="3">
        <v>3.43553887884E-3</v>
      </c>
      <c r="I20" s="9" t="s">
        <v>51</v>
      </c>
      <c r="J20" s="3"/>
      <c r="K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ht="15.75">
      <c r="A21" s="3">
        <v>6</v>
      </c>
      <c r="B21" s="7">
        <v>117641710</v>
      </c>
      <c r="C21" s="7">
        <v>117641710</v>
      </c>
      <c r="D21" s="3" t="s">
        <v>41</v>
      </c>
      <c r="E21" s="3" t="s">
        <v>36</v>
      </c>
      <c r="F21" s="3" t="s">
        <v>6</v>
      </c>
      <c r="G21" s="3">
        <v>0.97474709823000005</v>
      </c>
      <c r="H21" s="3">
        <v>3.45057173935E-3</v>
      </c>
      <c r="I21" s="9" t="s">
        <v>52</v>
      </c>
      <c r="J21" s="3"/>
      <c r="K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ht="15.75">
      <c r="A22" s="3">
        <v>22</v>
      </c>
      <c r="B22" s="7">
        <v>39631936</v>
      </c>
      <c r="C22" s="7">
        <v>39631936</v>
      </c>
      <c r="D22" s="3" t="s">
        <v>36</v>
      </c>
      <c r="E22" s="3" t="s">
        <v>41</v>
      </c>
      <c r="F22" s="3" t="s">
        <v>7</v>
      </c>
      <c r="G22" s="3">
        <v>0.996840836309</v>
      </c>
      <c r="H22" s="3">
        <v>3.4522137121299999E-3</v>
      </c>
      <c r="I22" s="9" t="s">
        <v>53</v>
      </c>
      <c r="J22" s="3"/>
      <c r="K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 ht="15.75">
      <c r="A23" s="3">
        <v>7</v>
      </c>
      <c r="B23" s="7">
        <v>116339777</v>
      </c>
      <c r="C23" s="7">
        <v>116339777</v>
      </c>
      <c r="D23" s="3" t="s">
        <v>36</v>
      </c>
      <c r="E23" s="3" t="s">
        <v>29</v>
      </c>
      <c r="F23" s="3" t="s">
        <v>1</v>
      </c>
      <c r="G23" s="3">
        <v>0.98801814119499998</v>
      </c>
      <c r="H23" s="3">
        <v>3.47132906868E-3</v>
      </c>
      <c r="I23" s="9" t="s">
        <v>54</v>
      </c>
      <c r="J23" s="3"/>
      <c r="K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5.75">
      <c r="A24" s="3">
        <v>2</v>
      </c>
      <c r="B24" s="7">
        <v>47656881</v>
      </c>
      <c r="C24" s="7">
        <v>47656881</v>
      </c>
      <c r="D24" s="3" t="s">
        <v>41</v>
      </c>
      <c r="E24" s="3" t="s">
        <v>36</v>
      </c>
      <c r="F24" s="3" t="s">
        <v>1</v>
      </c>
      <c r="G24" s="3">
        <v>0.98431596114099995</v>
      </c>
      <c r="H24" s="3">
        <v>3.5154861529800002E-3</v>
      </c>
      <c r="I24" s="9" t="s">
        <v>55</v>
      </c>
      <c r="J24" s="3"/>
      <c r="K24" s="4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5" spans="1:30" ht="15.75">
      <c r="A25" s="3">
        <v>17</v>
      </c>
      <c r="B25" s="7">
        <v>37866085</v>
      </c>
      <c r="C25" s="7">
        <v>37866085</v>
      </c>
      <c r="D25" s="3" t="s">
        <v>36</v>
      </c>
      <c r="E25" s="3" t="s">
        <v>28</v>
      </c>
      <c r="F25" s="3" t="s">
        <v>3</v>
      </c>
      <c r="G25" s="3">
        <v>0.99447654814599995</v>
      </c>
      <c r="H25" s="3">
        <v>3.5810954514700001E-3</v>
      </c>
      <c r="I25" s="9" t="s">
        <v>56</v>
      </c>
      <c r="J25" s="3"/>
      <c r="K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ht="15.75">
      <c r="A26" s="3">
        <v>16</v>
      </c>
      <c r="B26" s="7">
        <v>2121813</v>
      </c>
      <c r="C26" s="7">
        <v>2121813</v>
      </c>
      <c r="D26" s="3" t="s">
        <v>41</v>
      </c>
      <c r="E26" s="3" t="s">
        <v>28</v>
      </c>
      <c r="F26" s="3" t="s">
        <v>5</v>
      </c>
      <c r="G26" s="3">
        <v>0.98732495381800001</v>
      </c>
      <c r="H26" s="3">
        <v>3.6430471911100002E-3</v>
      </c>
      <c r="I26" s="9" t="s">
        <v>57</v>
      </c>
      <c r="J26" s="3"/>
      <c r="K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ht="15.75">
      <c r="A27" s="3">
        <v>7</v>
      </c>
      <c r="B27" s="7">
        <v>116339295</v>
      </c>
      <c r="C27" s="7">
        <v>116339295</v>
      </c>
      <c r="D27" s="3" t="s">
        <v>28</v>
      </c>
      <c r="E27" s="3" t="s">
        <v>29</v>
      </c>
      <c r="F27" s="3" t="s">
        <v>10</v>
      </c>
      <c r="G27" s="3">
        <v>0.98642674044</v>
      </c>
      <c r="H27" s="3">
        <v>3.69544860027E-3</v>
      </c>
      <c r="I27" s="9" t="s">
        <v>58</v>
      </c>
      <c r="J27" s="3"/>
      <c r="K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ht="15.75">
      <c r="A28" s="3">
        <v>18</v>
      </c>
      <c r="B28" s="7">
        <v>48581243</v>
      </c>
      <c r="C28" s="7">
        <v>48581243</v>
      </c>
      <c r="D28" s="3" t="s">
        <v>28</v>
      </c>
      <c r="E28" s="3" t="s">
        <v>29</v>
      </c>
      <c r="F28" s="3" t="s">
        <v>1</v>
      </c>
      <c r="G28" s="3">
        <v>0.99402841548300003</v>
      </c>
      <c r="H28" s="3">
        <v>3.8595650323E-3</v>
      </c>
      <c r="I28" s="9" t="s">
        <v>59</v>
      </c>
      <c r="J28" s="3"/>
      <c r="K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ht="15.75">
      <c r="A29" s="3">
        <v>22</v>
      </c>
      <c r="B29" s="7">
        <v>39639268</v>
      </c>
      <c r="C29" s="7">
        <v>39639268</v>
      </c>
      <c r="D29" s="3" t="s">
        <v>29</v>
      </c>
      <c r="E29" s="3" t="s">
        <v>28</v>
      </c>
      <c r="F29" s="3" t="s">
        <v>4</v>
      </c>
      <c r="G29" s="3">
        <v>0.99338609793099997</v>
      </c>
      <c r="H29" s="3">
        <v>4.0206288886300004E-3</v>
      </c>
      <c r="I29" s="9" t="s">
        <v>60</v>
      </c>
      <c r="J29" s="3"/>
      <c r="K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ht="15.75">
      <c r="A30" s="3">
        <v>17</v>
      </c>
      <c r="B30" s="7">
        <v>41201190</v>
      </c>
      <c r="C30" s="7">
        <v>41201190</v>
      </c>
      <c r="D30" s="3" t="s">
        <v>29</v>
      </c>
      <c r="E30" s="3" t="s">
        <v>28</v>
      </c>
      <c r="F30" s="3" t="s">
        <v>2</v>
      </c>
      <c r="G30" s="3">
        <v>0.97095618342300005</v>
      </c>
      <c r="H30" s="3">
        <v>4.09039835087E-3</v>
      </c>
      <c r="I30" s="9" t="s">
        <v>61</v>
      </c>
      <c r="J30" s="3"/>
      <c r="K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ht="15.75">
      <c r="A31" s="3">
        <v>19</v>
      </c>
      <c r="B31" s="7">
        <v>10600476</v>
      </c>
      <c r="C31" s="7">
        <v>10600476</v>
      </c>
      <c r="D31" s="3" t="s">
        <v>28</v>
      </c>
      <c r="E31" s="3" t="s">
        <v>29</v>
      </c>
      <c r="F31" s="3" t="s">
        <v>5</v>
      </c>
      <c r="G31" s="3">
        <v>0.99271210314900005</v>
      </c>
      <c r="H31" s="3">
        <v>4.09731699384E-3</v>
      </c>
      <c r="I31" s="9" t="s">
        <v>62</v>
      </c>
      <c r="J31" s="3"/>
      <c r="K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ht="15.75">
      <c r="A32" s="3">
        <v>9</v>
      </c>
      <c r="B32" s="7">
        <v>98011490</v>
      </c>
      <c r="C32" s="7">
        <v>98011490</v>
      </c>
      <c r="D32" s="3" t="s">
        <v>28</v>
      </c>
      <c r="E32" s="3" t="s">
        <v>29</v>
      </c>
      <c r="F32" s="3" t="s">
        <v>4</v>
      </c>
      <c r="G32" s="3">
        <v>0.99456939634099994</v>
      </c>
      <c r="H32" s="3">
        <v>4.1035715843699997E-3</v>
      </c>
      <c r="I32" s="9" t="s">
        <v>63</v>
      </c>
      <c r="J32" s="3"/>
      <c r="K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</row>
    <row r="33" spans="1:30" ht="15.75">
      <c r="A33" s="3">
        <v>7</v>
      </c>
      <c r="B33" s="7">
        <v>41729394</v>
      </c>
      <c r="C33" s="7">
        <v>41729394</v>
      </c>
      <c r="D33" s="3" t="s">
        <v>36</v>
      </c>
      <c r="E33" s="3" t="s">
        <v>41</v>
      </c>
      <c r="F33" s="3" t="s">
        <v>5</v>
      </c>
      <c r="G33" s="3">
        <v>0.97674340031100004</v>
      </c>
      <c r="H33" s="3">
        <v>4.1324297003500002E-3</v>
      </c>
      <c r="I33" s="9" t="s">
        <v>64</v>
      </c>
      <c r="J33" s="3"/>
      <c r="K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</row>
    <row r="34" spans="1:30" ht="15.75">
      <c r="A34" s="3">
        <v>2</v>
      </c>
      <c r="B34" s="7">
        <v>212426669</v>
      </c>
      <c r="C34" s="7">
        <v>212426669</v>
      </c>
      <c r="D34" s="3" t="s">
        <v>28</v>
      </c>
      <c r="E34" s="3" t="s">
        <v>29</v>
      </c>
      <c r="F34" s="3" t="s">
        <v>4</v>
      </c>
      <c r="G34" s="3">
        <v>0.99397275685099995</v>
      </c>
      <c r="H34" s="3">
        <v>4.15382155492E-3</v>
      </c>
      <c r="I34" s="9" t="s">
        <v>65</v>
      </c>
      <c r="J34" s="3"/>
      <c r="K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</row>
    <row r="35" spans="1:30" ht="15.75">
      <c r="A35" s="3">
        <v>17</v>
      </c>
      <c r="B35" s="7">
        <v>41223200</v>
      </c>
      <c r="C35" s="7">
        <v>41223200</v>
      </c>
      <c r="D35" s="3" t="s">
        <v>41</v>
      </c>
      <c r="E35" s="3" t="s">
        <v>29</v>
      </c>
      <c r="F35" s="3" t="s">
        <v>1</v>
      </c>
      <c r="G35" s="3">
        <v>0.99631327868700004</v>
      </c>
      <c r="H35" s="3">
        <v>4.1797033113600002E-3</v>
      </c>
      <c r="I35" s="9" t="s">
        <v>66</v>
      </c>
      <c r="J35" s="3"/>
      <c r="K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</row>
    <row r="36" spans="1:30" ht="15.75">
      <c r="A36" s="3">
        <v>12</v>
      </c>
      <c r="B36" s="7">
        <v>112926918</v>
      </c>
      <c r="C36" s="7">
        <v>112926918</v>
      </c>
      <c r="D36" s="3" t="s">
        <v>29</v>
      </c>
      <c r="E36" s="3" t="s">
        <v>28</v>
      </c>
      <c r="F36" s="3" t="s">
        <v>1</v>
      </c>
      <c r="G36" s="3">
        <v>0.99805170131999998</v>
      </c>
      <c r="H36" s="3">
        <v>4.1949606147000003E-3</v>
      </c>
      <c r="I36" s="9" t="s">
        <v>67</v>
      </c>
      <c r="J36" s="3"/>
      <c r="K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ht="15.75">
      <c r="A37" s="3">
        <v>7</v>
      </c>
      <c r="B37" s="7">
        <v>140497495</v>
      </c>
      <c r="C37" s="7">
        <v>140497495</v>
      </c>
      <c r="D37" s="3" t="s">
        <v>41</v>
      </c>
      <c r="E37" s="3" t="s">
        <v>29</v>
      </c>
      <c r="F37" s="3" t="s">
        <v>3</v>
      </c>
      <c r="G37" s="3">
        <v>0.98286957885199999</v>
      </c>
      <c r="H37" s="3">
        <v>4.3704931560099997E-3</v>
      </c>
      <c r="I37" s="9" t="s">
        <v>68</v>
      </c>
      <c r="J37" s="3"/>
      <c r="K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ht="15.75">
      <c r="A38" s="3">
        <v>7</v>
      </c>
      <c r="B38" s="7">
        <v>116415009</v>
      </c>
      <c r="C38" s="7">
        <v>116415009</v>
      </c>
      <c r="D38" s="3" t="s">
        <v>28</v>
      </c>
      <c r="E38" s="3" t="s">
        <v>29</v>
      </c>
      <c r="F38" s="3" t="s">
        <v>10</v>
      </c>
      <c r="G38" s="3">
        <v>0.99128542526999996</v>
      </c>
      <c r="H38" s="3">
        <v>4.4024179138799999E-3</v>
      </c>
      <c r="I38" s="9" t="s">
        <v>69</v>
      </c>
      <c r="J38" s="3"/>
      <c r="K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ht="15.75">
      <c r="A39" s="3">
        <v>16</v>
      </c>
      <c r="B39" s="7">
        <v>2100432</v>
      </c>
      <c r="C39" s="7">
        <v>2100432</v>
      </c>
      <c r="D39" s="3" t="s">
        <v>36</v>
      </c>
      <c r="E39" s="3" t="s">
        <v>29</v>
      </c>
      <c r="F39" s="3" t="s">
        <v>6</v>
      </c>
      <c r="G39" s="3">
        <v>0.99223979409200003</v>
      </c>
      <c r="H39" s="3">
        <v>4.4127662999400002E-3</v>
      </c>
      <c r="I39" s="9" t="s">
        <v>70</v>
      </c>
      <c r="J39" s="3"/>
      <c r="K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ht="15.75">
      <c r="A40" s="3">
        <v>7</v>
      </c>
      <c r="B40" s="7">
        <v>140490663</v>
      </c>
      <c r="C40" s="7">
        <v>140490663</v>
      </c>
      <c r="D40" s="3" t="s">
        <v>28</v>
      </c>
      <c r="E40" s="3" t="s">
        <v>29</v>
      </c>
      <c r="F40" s="3" t="s">
        <v>1</v>
      </c>
      <c r="G40" s="3">
        <v>0.98642404681999996</v>
      </c>
      <c r="H40" s="3">
        <v>4.4513835281900001E-3</v>
      </c>
      <c r="I40" s="9" t="s">
        <v>71</v>
      </c>
      <c r="J40" s="3"/>
      <c r="K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ht="15.75">
      <c r="A41" s="3">
        <v>7</v>
      </c>
      <c r="B41" s="7">
        <v>116415030</v>
      </c>
      <c r="C41" s="7">
        <v>116415030</v>
      </c>
      <c r="D41" s="3" t="s">
        <v>41</v>
      </c>
      <c r="E41" s="3" t="s">
        <v>28</v>
      </c>
      <c r="F41" s="3" t="s">
        <v>5</v>
      </c>
      <c r="G41" s="3">
        <v>0.99589382836200002</v>
      </c>
      <c r="H41" s="3">
        <v>4.5300159393700003E-3</v>
      </c>
      <c r="I41" s="9" t="s">
        <v>72</v>
      </c>
      <c r="J41" s="3"/>
      <c r="K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ht="15.75">
      <c r="A42" s="3">
        <v>7</v>
      </c>
      <c r="B42" s="7">
        <v>6013060</v>
      </c>
      <c r="C42" s="7">
        <v>6013060</v>
      </c>
      <c r="D42" s="3" t="s">
        <v>36</v>
      </c>
      <c r="E42" s="3" t="s">
        <v>41</v>
      </c>
      <c r="F42" s="3" t="s">
        <v>10</v>
      </c>
      <c r="G42" s="3">
        <v>0.98132957325400005</v>
      </c>
      <c r="H42" s="3">
        <v>4.5477895911200002E-3</v>
      </c>
      <c r="I42" s="9" t="s">
        <v>73</v>
      </c>
      <c r="J42" s="3"/>
      <c r="K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ht="15.75">
      <c r="A43" s="3">
        <v>7</v>
      </c>
      <c r="B43" s="7">
        <v>116381022</v>
      </c>
      <c r="C43" s="7">
        <v>116381022</v>
      </c>
      <c r="D43" s="3" t="s">
        <v>36</v>
      </c>
      <c r="E43" s="3" t="s">
        <v>29</v>
      </c>
      <c r="F43" s="3" t="s">
        <v>3</v>
      </c>
      <c r="G43" s="3">
        <v>0.99384653133500001</v>
      </c>
      <c r="H43" s="3">
        <v>4.5700075663699996E-3</v>
      </c>
      <c r="I43" s="9" t="s">
        <v>74</v>
      </c>
      <c r="J43" s="3"/>
      <c r="K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ht="15.75">
      <c r="A44" s="3">
        <v>6</v>
      </c>
      <c r="B44" s="7">
        <v>117651728</v>
      </c>
      <c r="C44" s="7">
        <v>117651728</v>
      </c>
      <c r="D44" s="3" t="s">
        <v>28</v>
      </c>
      <c r="E44" s="3" t="s">
        <v>29</v>
      </c>
      <c r="F44" s="3" t="s">
        <v>1</v>
      </c>
      <c r="G44" s="3">
        <v>0.99562601047499999</v>
      </c>
      <c r="H44" s="3">
        <v>4.5970393598500003E-3</v>
      </c>
      <c r="I44" s="9" t="s">
        <v>75</v>
      </c>
      <c r="J44" s="3"/>
      <c r="K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ht="15.75">
      <c r="A45" s="3">
        <v>7</v>
      </c>
      <c r="B45" s="7">
        <v>140490689</v>
      </c>
      <c r="C45" s="7">
        <v>140490689</v>
      </c>
      <c r="D45" s="3" t="s">
        <v>29</v>
      </c>
      <c r="E45" s="3" t="s">
        <v>28</v>
      </c>
      <c r="F45" s="3" t="s">
        <v>4</v>
      </c>
      <c r="G45" s="3">
        <v>0.99488004596799995</v>
      </c>
      <c r="H45" s="3">
        <v>4.6155515329199997E-3</v>
      </c>
      <c r="I45" s="9" t="s">
        <v>76</v>
      </c>
      <c r="J45" s="3"/>
      <c r="K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ht="15.75">
      <c r="A46" s="3">
        <v>16</v>
      </c>
      <c r="B46" s="7">
        <v>2134393</v>
      </c>
      <c r="C46" s="7">
        <v>2134393</v>
      </c>
      <c r="D46" s="3" t="s">
        <v>36</v>
      </c>
      <c r="E46" s="3" t="s">
        <v>29</v>
      </c>
      <c r="F46" s="3" t="s">
        <v>1</v>
      </c>
      <c r="G46" s="3">
        <v>0.99805273137700001</v>
      </c>
      <c r="H46" s="3">
        <v>4.71240078543E-3</v>
      </c>
      <c r="I46" s="9" t="s">
        <v>77</v>
      </c>
      <c r="J46" s="3"/>
      <c r="K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ht="15.75">
      <c r="A47" s="3">
        <v>4</v>
      </c>
      <c r="B47" s="7">
        <v>1807533</v>
      </c>
      <c r="C47" s="7">
        <v>1807533</v>
      </c>
      <c r="D47" s="3" t="s">
        <v>28</v>
      </c>
      <c r="E47" s="3" t="s">
        <v>29</v>
      </c>
      <c r="F47" s="3" t="s">
        <v>7</v>
      </c>
      <c r="G47" s="3">
        <v>0.98679649523400004</v>
      </c>
      <c r="H47" s="3">
        <v>4.7455698183899997E-3</v>
      </c>
      <c r="I47" s="9" t="s">
        <v>78</v>
      </c>
      <c r="J47" s="3"/>
      <c r="K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ht="15.75">
      <c r="A48" s="3">
        <v>9</v>
      </c>
      <c r="B48" s="7">
        <v>133750379</v>
      </c>
      <c r="C48" s="7">
        <v>133750379</v>
      </c>
      <c r="D48" s="3" t="s">
        <v>41</v>
      </c>
      <c r="E48" s="3" t="s">
        <v>29</v>
      </c>
      <c r="F48" s="3" t="s">
        <v>3</v>
      </c>
      <c r="G48" s="3">
        <v>0.989981160985</v>
      </c>
      <c r="H48" s="3">
        <v>4.7557302697099997E-3</v>
      </c>
      <c r="I48" s="9" t="s">
        <v>79</v>
      </c>
      <c r="J48" s="3"/>
      <c r="K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ht="15.75">
      <c r="A49" s="3">
        <v>17</v>
      </c>
      <c r="B49" s="7">
        <v>29667620</v>
      </c>
      <c r="C49" s="7">
        <v>29667620</v>
      </c>
      <c r="D49" s="3" t="s">
        <v>41</v>
      </c>
      <c r="E49" s="3" t="s">
        <v>28</v>
      </c>
      <c r="F49" s="3" t="s">
        <v>1</v>
      </c>
      <c r="G49" s="3">
        <v>0.996961797978</v>
      </c>
      <c r="H49" s="3">
        <v>4.9870954620799997E-3</v>
      </c>
      <c r="I49" s="9" t="s">
        <v>80</v>
      </c>
      <c r="J49" s="3"/>
      <c r="K49" s="4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ht="15.75">
      <c r="A50" s="3">
        <v>7</v>
      </c>
      <c r="B50" s="7">
        <v>116339928</v>
      </c>
      <c r="C50" s="7">
        <v>116339928</v>
      </c>
      <c r="D50" s="3" t="s">
        <v>36</v>
      </c>
      <c r="E50" s="3" t="s">
        <v>41</v>
      </c>
      <c r="F50" s="3" t="s">
        <v>10</v>
      </c>
      <c r="G50" s="3">
        <v>0.98143176939499999</v>
      </c>
      <c r="H50" s="3">
        <v>5.0257290708400001E-3</v>
      </c>
      <c r="I50" s="9" t="s">
        <v>81</v>
      </c>
      <c r="J50" s="3"/>
      <c r="K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ht="15.75">
      <c r="A51" s="3">
        <v>2</v>
      </c>
      <c r="B51" s="7">
        <v>29447554</v>
      </c>
      <c r="C51" s="7">
        <v>29447554</v>
      </c>
      <c r="D51" s="3" t="s">
        <v>36</v>
      </c>
      <c r="E51" s="3" t="s">
        <v>29</v>
      </c>
      <c r="F51" s="3" t="s">
        <v>0</v>
      </c>
      <c r="G51" s="3">
        <v>0.98267144930200001</v>
      </c>
      <c r="H51" s="3">
        <v>5.2399708320800004E-3</v>
      </c>
      <c r="I51" s="9" t="s">
        <v>82</v>
      </c>
      <c r="J51" s="3"/>
      <c r="K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ht="15.75">
      <c r="A52" s="3">
        <v>7</v>
      </c>
      <c r="B52" s="7">
        <v>140481464</v>
      </c>
      <c r="C52" s="7">
        <v>140481464</v>
      </c>
      <c r="D52" s="3" t="s">
        <v>41</v>
      </c>
      <c r="E52" s="3" t="s">
        <v>29</v>
      </c>
      <c r="F52" s="3" t="s">
        <v>10</v>
      </c>
      <c r="G52" s="3">
        <v>0.98356523565099996</v>
      </c>
      <c r="H52" s="3">
        <v>5.2484218358599998E-3</v>
      </c>
      <c r="I52" s="9" t="s">
        <v>83</v>
      </c>
      <c r="J52" s="3"/>
      <c r="K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ht="15.75">
      <c r="A53" s="3">
        <v>3</v>
      </c>
      <c r="B53" s="7">
        <v>37067162</v>
      </c>
      <c r="C53" s="7">
        <v>37067162</v>
      </c>
      <c r="D53" s="3" t="s">
        <v>41</v>
      </c>
      <c r="E53" s="3" t="s">
        <v>36</v>
      </c>
      <c r="F53" s="3" t="s">
        <v>1</v>
      </c>
      <c r="G53" s="3">
        <v>0.99607296952400004</v>
      </c>
      <c r="H53" s="3">
        <v>5.2533172194299997E-3</v>
      </c>
      <c r="I53" s="9" t="s">
        <v>84</v>
      </c>
      <c r="J53" s="3"/>
      <c r="K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</row>
    <row r="54" spans="1:30" ht="15.75">
      <c r="A54" s="3">
        <v>19</v>
      </c>
      <c r="B54" s="7">
        <v>3118957</v>
      </c>
      <c r="C54" s="7">
        <v>3118957</v>
      </c>
      <c r="D54" s="3" t="s">
        <v>36</v>
      </c>
      <c r="E54" s="3" t="s">
        <v>29</v>
      </c>
      <c r="F54" s="3" t="s">
        <v>3</v>
      </c>
      <c r="G54" s="3">
        <v>0.96694823998199997</v>
      </c>
      <c r="H54" s="3">
        <v>5.2665397801499999E-3</v>
      </c>
      <c r="I54" s="9" t="s">
        <v>85</v>
      </c>
      <c r="J54" s="3"/>
      <c r="K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</row>
    <row r="55" spans="1:30" ht="15.75">
      <c r="A55" s="3">
        <v>8</v>
      </c>
      <c r="B55" s="7">
        <v>38315035</v>
      </c>
      <c r="C55" s="7">
        <v>38315035</v>
      </c>
      <c r="D55" s="3" t="s">
        <v>28</v>
      </c>
      <c r="E55" s="3" t="s">
        <v>29</v>
      </c>
      <c r="F55" s="3" t="s">
        <v>4</v>
      </c>
      <c r="G55" s="3">
        <v>0.99907769657500001</v>
      </c>
      <c r="H55" s="3">
        <v>5.3003891361900002E-3</v>
      </c>
      <c r="I55" s="9" t="s">
        <v>86</v>
      </c>
      <c r="J55" s="3"/>
      <c r="K55" s="3"/>
      <c r="Q55" s="3"/>
      <c r="R55" s="3"/>
      <c r="S55" s="3"/>
      <c r="T55" s="3"/>
      <c r="U55" s="3"/>
      <c r="V55" s="3"/>
      <c r="W55" s="4"/>
      <c r="X55" s="3"/>
      <c r="Y55" s="3"/>
      <c r="Z55" s="3"/>
      <c r="AA55" s="3"/>
      <c r="AB55" s="4"/>
      <c r="AC55" s="3"/>
      <c r="AD55" s="4"/>
    </row>
    <row r="56" spans="1:30" ht="15.75">
      <c r="A56" s="3">
        <v>3</v>
      </c>
      <c r="B56" s="7">
        <v>37061819</v>
      </c>
      <c r="C56" s="7">
        <v>37061819</v>
      </c>
      <c r="D56" s="3" t="s">
        <v>36</v>
      </c>
      <c r="E56" s="3" t="s">
        <v>41</v>
      </c>
      <c r="F56" s="3" t="s">
        <v>4</v>
      </c>
      <c r="G56" s="3">
        <v>0.99581974064099998</v>
      </c>
      <c r="H56" s="3">
        <v>5.3067569501399998E-3</v>
      </c>
      <c r="I56" s="9" t="s">
        <v>87</v>
      </c>
      <c r="J56" s="3"/>
      <c r="K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spans="1:30" ht="15.75">
      <c r="A57" s="3">
        <v>2</v>
      </c>
      <c r="B57" s="7">
        <v>198268393</v>
      </c>
      <c r="C57" s="7">
        <v>198268393</v>
      </c>
      <c r="D57" s="3" t="s">
        <v>28</v>
      </c>
      <c r="E57" s="3" t="s">
        <v>29</v>
      </c>
      <c r="F57" s="3" t="s">
        <v>1</v>
      </c>
      <c r="G57" s="3">
        <v>0.99526430319900006</v>
      </c>
      <c r="H57" s="3">
        <v>5.3099196898700003E-3</v>
      </c>
      <c r="I57" s="9" t="s">
        <v>88</v>
      </c>
      <c r="J57" s="3"/>
      <c r="K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0" ht="15.75">
      <c r="A58" s="3">
        <v>1</v>
      </c>
      <c r="B58" s="7">
        <v>156846308</v>
      </c>
      <c r="C58" s="7">
        <v>156846308</v>
      </c>
      <c r="D58" s="3" t="s">
        <v>28</v>
      </c>
      <c r="E58" s="3" t="s">
        <v>36</v>
      </c>
      <c r="F58" s="3" t="s">
        <v>5</v>
      </c>
      <c r="G58" s="3">
        <v>0.99055892891700004</v>
      </c>
      <c r="H58" s="3">
        <v>5.3981308414599999E-3</v>
      </c>
      <c r="I58" s="9" t="s">
        <v>89</v>
      </c>
      <c r="J58" s="3"/>
      <c r="K58" s="4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spans="1:30" ht="15.75">
      <c r="A59" s="3">
        <v>10</v>
      </c>
      <c r="B59" s="7">
        <v>123243242</v>
      </c>
      <c r="C59" s="7">
        <v>123243242</v>
      </c>
      <c r="D59" s="3" t="s">
        <v>28</v>
      </c>
      <c r="E59" s="3" t="s">
        <v>29</v>
      </c>
      <c r="F59" s="3" t="s">
        <v>1</v>
      </c>
      <c r="G59" s="3">
        <v>0.99375678817000002</v>
      </c>
      <c r="H59" s="3">
        <v>5.4332411500299998E-3</v>
      </c>
      <c r="I59" s="9" t="s">
        <v>90</v>
      </c>
      <c r="J59" s="3"/>
      <c r="K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spans="1:30" ht="15.75">
      <c r="A60" s="3">
        <v>11</v>
      </c>
      <c r="B60" s="7">
        <v>108192146</v>
      </c>
      <c r="C60" s="7">
        <v>108192146</v>
      </c>
      <c r="D60" s="3" t="s">
        <v>41</v>
      </c>
      <c r="E60" s="3" t="s">
        <v>36</v>
      </c>
      <c r="F60" s="3" t="s">
        <v>1</v>
      </c>
      <c r="G60" s="3">
        <v>0.98998430347400002</v>
      </c>
      <c r="H60" s="3">
        <v>5.45824180178E-3</v>
      </c>
      <c r="I60" s="9" t="s">
        <v>91</v>
      </c>
      <c r="J60" s="3"/>
      <c r="K60" s="4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</row>
    <row r="61" spans="1:30" ht="15.75">
      <c r="A61" s="3">
        <v>19</v>
      </c>
      <c r="B61" s="7">
        <v>18278100</v>
      </c>
      <c r="C61" s="7">
        <v>18278100</v>
      </c>
      <c r="D61" s="3" t="s">
        <v>28</v>
      </c>
      <c r="E61" s="3" t="s">
        <v>29</v>
      </c>
      <c r="F61" s="3" t="s">
        <v>5</v>
      </c>
      <c r="G61" s="3">
        <v>0.99557336876000002</v>
      </c>
      <c r="H61" s="3">
        <v>5.4983960333499999E-3</v>
      </c>
      <c r="I61" s="9" t="s">
        <v>92</v>
      </c>
      <c r="J61" s="3"/>
      <c r="K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spans="1:30" ht="15.75">
      <c r="A62" s="3">
        <v>22</v>
      </c>
      <c r="B62" s="7">
        <v>39639269</v>
      </c>
      <c r="C62" s="7">
        <v>39639269</v>
      </c>
      <c r="D62" s="3" t="s">
        <v>28</v>
      </c>
      <c r="E62" s="3" t="s">
        <v>36</v>
      </c>
      <c r="F62" s="3" t="s">
        <v>0</v>
      </c>
      <c r="G62" s="3">
        <v>0.99804957303899999</v>
      </c>
      <c r="H62" s="3">
        <v>5.5036628546799998E-3</v>
      </c>
      <c r="I62" s="9" t="s">
        <v>93</v>
      </c>
      <c r="J62" s="3"/>
      <c r="K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spans="1:30" ht="15.75">
      <c r="A63" s="3">
        <v>1</v>
      </c>
      <c r="B63" s="7">
        <v>190067620</v>
      </c>
      <c r="C63" s="7">
        <v>190067620</v>
      </c>
      <c r="D63" s="3" t="s">
        <v>28</v>
      </c>
      <c r="E63" s="3" t="s">
        <v>29</v>
      </c>
      <c r="F63" s="3" t="s">
        <v>5</v>
      </c>
      <c r="G63" s="3">
        <v>0.98155437821400005</v>
      </c>
      <c r="H63" s="3">
        <v>5.5051571535400003E-3</v>
      </c>
      <c r="I63" s="9" t="s">
        <v>94</v>
      </c>
      <c r="J63" s="3"/>
      <c r="K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spans="1:30" ht="15.75">
      <c r="A64" s="3" t="s">
        <v>96</v>
      </c>
      <c r="B64" s="7">
        <v>66937408</v>
      </c>
      <c r="C64" s="7">
        <v>66937408</v>
      </c>
      <c r="D64" s="3" t="s">
        <v>28</v>
      </c>
      <c r="E64" s="3" t="s">
        <v>29</v>
      </c>
      <c r="F64" s="3" t="s">
        <v>4</v>
      </c>
      <c r="G64" s="3">
        <v>0.97604950911199995</v>
      </c>
      <c r="H64" s="3">
        <v>5.5579573005600002E-3</v>
      </c>
      <c r="I64" s="9" t="s">
        <v>95</v>
      </c>
      <c r="J64" s="3"/>
      <c r="K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spans="1:30" ht="15.75">
      <c r="A65" s="3">
        <v>7</v>
      </c>
      <c r="B65" s="7">
        <v>140496559</v>
      </c>
      <c r="C65" s="7">
        <v>140496559</v>
      </c>
      <c r="D65" s="3" t="s">
        <v>36</v>
      </c>
      <c r="E65" s="3" t="s">
        <v>28</v>
      </c>
      <c r="F65" s="3" t="s">
        <v>6</v>
      </c>
      <c r="G65" s="3">
        <v>0.99014376655199998</v>
      </c>
      <c r="H65" s="3">
        <v>5.5804307312999997E-3</v>
      </c>
      <c r="I65" s="9" t="s">
        <v>97</v>
      </c>
      <c r="J65" s="3"/>
      <c r="K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spans="1:30" ht="15.75">
      <c r="A66" s="3">
        <v>13</v>
      </c>
      <c r="B66" s="7">
        <v>28631560</v>
      </c>
      <c r="C66" s="7">
        <v>28631560</v>
      </c>
      <c r="D66" s="3" t="s">
        <v>36</v>
      </c>
      <c r="E66" s="3" t="s">
        <v>41</v>
      </c>
      <c r="F66" s="3" t="s">
        <v>2</v>
      </c>
      <c r="G66" s="3">
        <v>0.98374251795500001</v>
      </c>
      <c r="H66" s="3">
        <v>5.6077272902900002E-3</v>
      </c>
      <c r="I66" s="9" t="s">
        <v>98</v>
      </c>
      <c r="J66" s="3"/>
      <c r="K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spans="1:30" ht="15.75">
      <c r="A67" s="3">
        <v>11</v>
      </c>
      <c r="B67" s="7">
        <v>108115594</v>
      </c>
      <c r="C67" s="7">
        <v>108115594</v>
      </c>
      <c r="D67" s="3" t="s">
        <v>28</v>
      </c>
      <c r="E67" s="3" t="s">
        <v>29</v>
      </c>
      <c r="F67" s="3" t="s">
        <v>1</v>
      </c>
      <c r="G67" s="3">
        <v>0.99196088777900004</v>
      </c>
      <c r="H67" s="3">
        <v>5.7374594042500001E-3</v>
      </c>
      <c r="I67" s="9" t="s">
        <v>99</v>
      </c>
      <c r="J67" s="3"/>
      <c r="K67" s="3"/>
      <c r="Q67" s="3"/>
      <c r="R67" s="3"/>
      <c r="S67" s="3"/>
      <c r="T67" s="3"/>
      <c r="U67" s="3"/>
      <c r="V67" s="3"/>
      <c r="W67" s="4"/>
      <c r="X67" s="3"/>
      <c r="Y67" s="3"/>
      <c r="Z67" s="3"/>
      <c r="AA67" s="3"/>
      <c r="AB67" s="3"/>
      <c r="AC67" s="3"/>
      <c r="AD67" s="3"/>
    </row>
    <row r="68" spans="1:30" ht="15.75">
      <c r="A68" s="3">
        <v>7</v>
      </c>
      <c r="B68" s="7">
        <v>140497558</v>
      </c>
      <c r="C68" s="7">
        <v>140497558</v>
      </c>
      <c r="D68" s="3" t="s">
        <v>28</v>
      </c>
      <c r="E68" s="3" t="s">
        <v>29</v>
      </c>
      <c r="F68" s="3" t="s">
        <v>4</v>
      </c>
      <c r="G68" s="3">
        <v>0.98785019710499999</v>
      </c>
      <c r="H68" s="3">
        <v>5.7732427478000004E-3</v>
      </c>
      <c r="I68" s="9" t="s">
        <v>100</v>
      </c>
      <c r="J68" s="3"/>
      <c r="K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spans="1:30" ht="15.75">
      <c r="A69" s="3">
        <v>9</v>
      </c>
      <c r="B69" s="7">
        <v>21968767</v>
      </c>
      <c r="C69" s="7">
        <v>21968767</v>
      </c>
      <c r="D69" s="3" t="s">
        <v>41</v>
      </c>
      <c r="E69" s="3" t="s">
        <v>29</v>
      </c>
      <c r="F69" s="3" t="s">
        <v>1</v>
      </c>
      <c r="G69" s="3">
        <v>0.99745885902800002</v>
      </c>
      <c r="H69" s="3">
        <v>5.7832606346299997E-3</v>
      </c>
      <c r="I69" s="9" t="s">
        <v>101</v>
      </c>
      <c r="J69" s="3"/>
      <c r="K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spans="1:30" ht="15.75">
      <c r="A70" s="3">
        <v>16</v>
      </c>
      <c r="B70" s="7">
        <v>354353</v>
      </c>
      <c r="C70" s="7">
        <v>354353</v>
      </c>
      <c r="D70" s="3" t="s">
        <v>36</v>
      </c>
      <c r="E70" s="3" t="s">
        <v>41</v>
      </c>
      <c r="F70" s="3" t="s">
        <v>4</v>
      </c>
      <c r="G70" s="3">
        <v>0.986209141457</v>
      </c>
      <c r="H70" s="3">
        <v>5.8812769984900003E-3</v>
      </c>
      <c r="I70" s="9" t="s">
        <v>102</v>
      </c>
      <c r="J70" s="3"/>
      <c r="K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0" ht="15.75">
      <c r="A71" s="3">
        <v>7</v>
      </c>
      <c r="B71" s="7">
        <v>140490672</v>
      </c>
      <c r="C71" s="7">
        <v>140490672</v>
      </c>
      <c r="D71" s="3" t="s">
        <v>36</v>
      </c>
      <c r="E71" s="3" t="s">
        <v>28</v>
      </c>
      <c r="F71" s="3" t="s">
        <v>3</v>
      </c>
      <c r="G71" s="3">
        <v>0.97083372393699996</v>
      </c>
      <c r="H71" s="3">
        <v>5.9187339948999999E-3</v>
      </c>
      <c r="I71" s="9" t="s">
        <v>103</v>
      </c>
      <c r="J71" s="3"/>
      <c r="K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spans="1:30" ht="15.75">
      <c r="A72" s="3">
        <v>7</v>
      </c>
      <c r="B72" s="7">
        <v>116371903</v>
      </c>
      <c r="C72" s="7">
        <v>116371903</v>
      </c>
      <c r="D72" s="3" t="s">
        <v>36</v>
      </c>
      <c r="E72" s="3" t="s">
        <v>41</v>
      </c>
      <c r="F72" s="3" t="s">
        <v>3</v>
      </c>
      <c r="G72" s="3">
        <v>0.98242117523899997</v>
      </c>
      <c r="H72" s="3">
        <v>5.9530582401000004E-3</v>
      </c>
      <c r="I72" s="9" t="s">
        <v>104</v>
      </c>
      <c r="J72" s="3"/>
      <c r="K72" s="3"/>
      <c r="Q72" s="3"/>
      <c r="R72" s="3"/>
      <c r="S72" s="3"/>
      <c r="T72" s="3"/>
      <c r="U72" s="3"/>
      <c r="V72" s="3"/>
      <c r="W72" s="4"/>
      <c r="X72" s="3"/>
      <c r="Y72" s="3"/>
      <c r="Z72" s="3"/>
      <c r="AA72" s="3"/>
      <c r="AB72" s="3"/>
      <c r="AC72" s="3"/>
      <c r="AD72" s="3"/>
    </row>
    <row r="73" spans="1:30" ht="15.75">
      <c r="A73" s="3">
        <v>3</v>
      </c>
      <c r="B73" s="7">
        <v>178917526</v>
      </c>
      <c r="C73" s="7">
        <v>178917526</v>
      </c>
      <c r="D73" s="3" t="s">
        <v>28</v>
      </c>
      <c r="E73" s="3" t="s">
        <v>29</v>
      </c>
      <c r="F73" s="3" t="s">
        <v>1</v>
      </c>
      <c r="G73" s="3">
        <v>0.98753361705999998</v>
      </c>
      <c r="H73" s="3">
        <v>6.0501120638099997E-3</v>
      </c>
      <c r="I73" s="9" t="s">
        <v>105</v>
      </c>
      <c r="J73" s="3"/>
      <c r="K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spans="1:30" ht="15.75">
      <c r="A74" s="3">
        <v>8</v>
      </c>
      <c r="B74" s="7">
        <v>38285931</v>
      </c>
      <c r="C74" s="7">
        <v>38285931</v>
      </c>
      <c r="D74" s="3" t="s">
        <v>41</v>
      </c>
      <c r="E74" s="3" t="s">
        <v>28</v>
      </c>
      <c r="F74" s="3" t="s">
        <v>5</v>
      </c>
      <c r="G74" s="3">
        <v>0.86272426916599998</v>
      </c>
      <c r="H74" s="3">
        <v>6.0762397069099999E-3</v>
      </c>
      <c r="I74" s="9" t="s">
        <v>106</v>
      </c>
      <c r="J74" s="3"/>
      <c r="K74" s="3"/>
      <c r="Q74" s="3"/>
      <c r="R74" s="3"/>
      <c r="S74" s="3"/>
      <c r="T74" s="3"/>
      <c r="U74" s="3"/>
      <c r="V74" s="3"/>
      <c r="W74" s="4"/>
      <c r="X74" s="3"/>
      <c r="Y74" s="3"/>
      <c r="Z74" s="3"/>
      <c r="AA74" s="3"/>
      <c r="AB74" s="3"/>
      <c r="AC74" s="3"/>
      <c r="AD74" s="3"/>
    </row>
    <row r="75" spans="1:30" ht="15.75">
      <c r="A75" s="3">
        <v>11</v>
      </c>
      <c r="B75" s="7">
        <v>108178645</v>
      </c>
      <c r="C75" s="7">
        <v>108178645</v>
      </c>
      <c r="D75" s="3" t="s">
        <v>36</v>
      </c>
      <c r="E75" s="3" t="s">
        <v>28</v>
      </c>
      <c r="F75" s="3" t="s">
        <v>5</v>
      </c>
      <c r="G75" s="3">
        <v>0.9868488326</v>
      </c>
      <c r="H75" s="3">
        <v>6.2757560748599997E-3</v>
      </c>
      <c r="I75" s="9" t="s">
        <v>107</v>
      </c>
      <c r="J75" s="3"/>
      <c r="K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spans="1:30" ht="15.75">
      <c r="A76" s="3">
        <v>7</v>
      </c>
      <c r="B76" s="7">
        <v>6038766</v>
      </c>
      <c r="C76" s="7">
        <v>6038766</v>
      </c>
      <c r="D76" s="3" t="s">
        <v>41</v>
      </c>
      <c r="E76" s="3" t="s">
        <v>28</v>
      </c>
      <c r="F76" s="3" t="s">
        <v>10</v>
      </c>
      <c r="G76" s="3">
        <v>0.99441335660999997</v>
      </c>
      <c r="H76" s="3">
        <v>6.3782124927499999E-3</v>
      </c>
      <c r="I76" s="9" t="s">
        <v>108</v>
      </c>
      <c r="J76" s="3"/>
      <c r="K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spans="1:30" ht="15.75">
      <c r="A77" s="3">
        <v>9</v>
      </c>
      <c r="B77" s="7">
        <v>97873480</v>
      </c>
      <c r="C77" s="7">
        <v>97873480</v>
      </c>
      <c r="D77" s="3" t="s">
        <v>41</v>
      </c>
      <c r="E77" s="3" t="s">
        <v>29</v>
      </c>
      <c r="F77" s="3" t="s">
        <v>10</v>
      </c>
      <c r="G77" s="3">
        <v>0.99567815143799998</v>
      </c>
      <c r="H77" s="3">
        <v>6.3784725138000004E-3</v>
      </c>
      <c r="I77" s="9" t="s">
        <v>109</v>
      </c>
      <c r="J77" s="3"/>
      <c r="K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 ht="15.75">
      <c r="A78" s="3">
        <v>6</v>
      </c>
      <c r="B78" s="7">
        <v>117650163</v>
      </c>
      <c r="C78" s="7">
        <v>117650163</v>
      </c>
      <c r="D78" s="3" t="s">
        <v>41</v>
      </c>
      <c r="E78" s="3" t="s">
        <v>29</v>
      </c>
      <c r="F78" s="3" t="s">
        <v>1</v>
      </c>
      <c r="G78" s="3">
        <v>0.98871042866100001</v>
      </c>
      <c r="H78" s="3">
        <v>6.4378863246099998E-3</v>
      </c>
      <c r="I78" s="9" t="s">
        <v>110</v>
      </c>
      <c r="J78" s="3"/>
      <c r="K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1:30" ht="15.75">
      <c r="A79" s="3">
        <v>2</v>
      </c>
      <c r="B79" s="7">
        <v>198266830</v>
      </c>
      <c r="C79" s="7">
        <v>198266830</v>
      </c>
      <c r="D79" s="3" t="s">
        <v>41</v>
      </c>
      <c r="E79" s="3" t="s">
        <v>29</v>
      </c>
      <c r="F79" s="3" t="s">
        <v>6</v>
      </c>
      <c r="G79" s="3">
        <v>0.99102474689499997</v>
      </c>
      <c r="H79" s="3">
        <v>6.5295541463899999E-3</v>
      </c>
      <c r="I79" s="9" t="s">
        <v>111</v>
      </c>
      <c r="J79" s="3"/>
      <c r="K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spans="1:30" ht="15.75">
      <c r="A80" s="3">
        <v>5</v>
      </c>
      <c r="B80" s="7">
        <v>149441303</v>
      </c>
      <c r="C80" s="7">
        <v>149441303</v>
      </c>
      <c r="D80" s="3" t="s">
        <v>28</v>
      </c>
      <c r="E80" s="3" t="s">
        <v>29</v>
      </c>
      <c r="F80" s="3" t="s">
        <v>3</v>
      </c>
      <c r="G80" s="3">
        <v>0.97579329884900001</v>
      </c>
      <c r="H80" s="3">
        <v>6.6146426234299999E-3</v>
      </c>
      <c r="I80" s="9" t="s">
        <v>112</v>
      </c>
      <c r="J80" s="3"/>
      <c r="K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</row>
    <row r="81" spans="1:30" ht="15.75">
      <c r="A81" s="3">
        <v>7</v>
      </c>
      <c r="B81" s="7">
        <v>140499883</v>
      </c>
      <c r="C81" s="7">
        <v>140499883</v>
      </c>
      <c r="D81" s="3" t="s">
        <v>28</v>
      </c>
      <c r="E81" s="3" t="s">
        <v>29</v>
      </c>
      <c r="F81" s="3" t="s">
        <v>4</v>
      </c>
      <c r="G81" s="3">
        <v>0.99547289173800002</v>
      </c>
      <c r="H81" s="3">
        <v>6.6711456098400004E-3</v>
      </c>
      <c r="I81" s="9" t="s">
        <v>113</v>
      </c>
      <c r="J81" s="3"/>
      <c r="K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</row>
    <row r="82" spans="1:30" ht="15.75">
      <c r="A82" s="3">
        <v>7</v>
      </c>
      <c r="B82" s="7">
        <v>116380021</v>
      </c>
      <c r="C82" s="7">
        <v>116380021</v>
      </c>
      <c r="D82" s="3" t="s">
        <v>41</v>
      </c>
      <c r="E82" s="3" t="s">
        <v>29</v>
      </c>
      <c r="F82" s="3" t="s">
        <v>1</v>
      </c>
      <c r="G82" s="3">
        <v>0.99934823938700001</v>
      </c>
      <c r="H82" s="3">
        <v>6.76862705539E-3</v>
      </c>
      <c r="I82" s="9" t="s">
        <v>114</v>
      </c>
      <c r="J82" s="3"/>
      <c r="K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</row>
    <row r="83" spans="1:30" ht="15.75">
      <c r="A83" s="3">
        <v>19</v>
      </c>
      <c r="B83" s="7">
        <v>10602493</v>
      </c>
      <c r="C83" s="7">
        <v>10602493</v>
      </c>
      <c r="D83" s="3" t="s">
        <v>28</v>
      </c>
      <c r="E83" s="3" t="s">
        <v>29</v>
      </c>
      <c r="F83" s="3" t="s">
        <v>3</v>
      </c>
      <c r="G83" s="3">
        <v>0.99443207026000002</v>
      </c>
      <c r="H83" s="3">
        <v>6.8433703228499999E-3</v>
      </c>
      <c r="I83" s="9" t="s">
        <v>115</v>
      </c>
      <c r="J83" s="3"/>
      <c r="K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</row>
    <row r="84" spans="1:30" ht="15.75">
      <c r="A84" s="3">
        <v>16</v>
      </c>
      <c r="B84" s="7">
        <v>2138270</v>
      </c>
      <c r="C84" s="7">
        <v>2138270</v>
      </c>
      <c r="D84" s="3" t="s">
        <v>41</v>
      </c>
      <c r="E84" s="3" t="s">
        <v>28</v>
      </c>
      <c r="F84" s="3" t="s">
        <v>4</v>
      </c>
      <c r="G84" s="3">
        <v>0.99604054314199997</v>
      </c>
      <c r="H84" s="3">
        <v>6.8841126498600004E-3</v>
      </c>
      <c r="I84" s="9" t="s">
        <v>116</v>
      </c>
      <c r="J84" s="3"/>
      <c r="K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</row>
    <row r="85" spans="1:30" ht="15.75">
      <c r="A85" s="3">
        <v>22</v>
      </c>
      <c r="B85" s="7">
        <v>39637915</v>
      </c>
      <c r="C85" s="7">
        <v>39637915</v>
      </c>
      <c r="D85" s="3" t="s">
        <v>41</v>
      </c>
      <c r="E85" s="3" t="s">
        <v>28</v>
      </c>
      <c r="F85" s="3" t="s">
        <v>4</v>
      </c>
      <c r="G85" s="3">
        <v>0.94996479172899995</v>
      </c>
      <c r="H85" s="3">
        <v>6.97952000183E-3</v>
      </c>
      <c r="I85" s="9" t="s">
        <v>117</v>
      </c>
      <c r="J85" s="3"/>
      <c r="K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spans="1:30" ht="15.75">
      <c r="A86" s="3">
        <v>7</v>
      </c>
      <c r="B86" s="7">
        <v>6029499</v>
      </c>
      <c r="C86" s="7">
        <v>6029499</v>
      </c>
      <c r="D86" s="3" t="s">
        <v>41</v>
      </c>
      <c r="E86" s="3" t="s">
        <v>29</v>
      </c>
      <c r="F86" s="3" t="s">
        <v>3</v>
      </c>
      <c r="G86" s="3">
        <v>0.99294322112699995</v>
      </c>
      <c r="H86" s="3">
        <v>7.0459577020300004E-3</v>
      </c>
      <c r="I86" s="9" t="s">
        <v>118</v>
      </c>
      <c r="J86" s="3"/>
      <c r="K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</row>
    <row r="87" spans="1:30" ht="15.75">
      <c r="A87" s="3">
        <v>7</v>
      </c>
      <c r="B87" s="7">
        <v>140498509</v>
      </c>
      <c r="C87" s="7">
        <v>140498509</v>
      </c>
      <c r="D87" s="3" t="s">
        <v>36</v>
      </c>
      <c r="E87" s="3" t="s">
        <v>28</v>
      </c>
      <c r="F87" s="3" t="s">
        <v>4</v>
      </c>
      <c r="G87" s="3">
        <v>0.98874105640099996</v>
      </c>
      <c r="H87" s="3">
        <v>7.0715938141699998E-3</v>
      </c>
      <c r="I87" s="9" t="s">
        <v>119</v>
      </c>
      <c r="J87" s="3"/>
      <c r="K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</row>
    <row r="88" spans="1:30" ht="15.75">
      <c r="A88" s="3">
        <v>13</v>
      </c>
      <c r="B88" s="7">
        <v>28626721</v>
      </c>
      <c r="C88" s="7">
        <v>28626721</v>
      </c>
      <c r="D88" s="3" t="s">
        <v>36</v>
      </c>
      <c r="E88" s="3" t="s">
        <v>29</v>
      </c>
      <c r="F88" s="3" t="s">
        <v>4</v>
      </c>
      <c r="G88" s="3">
        <v>0.99703656596099999</v>
      </c>
      <c r="H88" s="3">
        <v>7.0796085551300004E-3</v>
      </c>
      <c r="I88" s="9" t="s">
        <v>120</v>
      </c>
      <c r="J88" s="3"/>
      <c r="K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ht="15.75">
      <c r="A89" s="3">
        <v>2</v>
      </c>
      <c r="B89" s="7">
        <v>29447799</v>
      </c>
      <c r="C89" s="7">
        <v>29447799</v>
      </c>
      <c r="D89" s="3" t="s">
        <v>36</v>
      </c>
      <c r="E89" s="3" t="s">
        <v>29</v>
      </c>
      <c r="F89" s="3" t="s">
        <v>4</v>
      </c>
      <c r="G89" s="3">
        <v>0.98723539797899995</v>
      </c>
      <c r="H89" s="3">
        <v>7.0878825483699998E-3</v>
      </c>
      <c r="I89" s="9" t="s">
        <v>121</v>
      </c>
      <c r="J89" s="3"/>
      <c r="K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  <row r="90" spans="1:30" ht="15.75">
      <c r="A90" s="3">
        <v>7</v>
      </c>
      <c r="B90" s="7">
        <v>140498102</v>
      </c>
      <c r="C90" s="7">
        <v>140498102</v>
      </c>
      <c r="D90" s="3" t="s">
        <v>41</v>
      </c>
      <c r="E90" s="3" t="s">
        <v>36</v>
      </c>
      <c r="F90" s="3" t="s">
        <v>1</v>
      </c>
      <c r="G90" s="3">
        <v>0.97698755260299996</v>
      </c>
      <c r="H90" s="3">
        <v>7.1710709874299996E-3</v>
      </c>
      <c r="I90" s="9" t="s">
        <v>122</v>
      </c>
      <c r="J90" s="3"/>
      <c r="K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</row>
    <row r="91" spans="1:30" ht="15.75">
      <c r="A91" s="3">
        <v>9</v>
      </c>
      <c r="B91" s="7">
        <v>139390958</v>
      </c>
      <c r="C91" s="7">
        <v>139390958</v>
      </c>
      <c r="D91" s="3" t="s">
        <v>29</v>
      </c>
      <c r="E91" s="3" t="s">
        <v>28</v>
      </c>
      <c r="F91" s="3" t="s">
        <v>5</v>
      </c>
      <c r="G91" s="3">
        <v>0.99062918553699997</v>
      </c>
      <c r="H91" s="3">
        <v>7.1758882262999996E-3</v>
      </c>
      <c r="I91" s="9" t="s">
        <v>123</v>
      </c>
      <c r="J91" s="3"/>
      <c r="K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</row>
    <row r="92" spans="1:30" ht="15.75">
      <c r="A92" s="3">
        <v>22</v>
      </c>
      <c r="B92" s="7">
        <v>39636551</v>
      </c>
      <c r="C92" s="7">
        <v>39636551</v>
      </c>
      <c r="D92" s="3" t="s">
        <v>41</v>
      </c>
      <c r="E92" s="3" t="s">
        <v>36</v>
      </c>
      <c r="F92" s="3" t="s">
        <v>3</v>
      </c>
      <c r="G92" s="3">
        <v>0.997199149314</v>
      </c>
      <c r="H92" s="3">
        <v>7.2336588599399999E-3</v>
      </c>
      <c r="I92" s="9" t="s">
        <v>124</v>
      </c>
      <c r="J92" s="3"/>
      <c r="K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</row>
    <row r="93" spans="1:30" ht="15.75">
      <c r="A93" s="3">
        <v>22</v>
      </c>
      <c r="B93" s="7">
        <v>39636354</v>
      </c>
      <c r="C93" s="7">
        <v>39636354</v>
      </c>
      <c r="D93" s="3" t="s">
        <v>28</v>
      </c>
      <c r="E93" s="3" t="s">
        <v>29</v>
      </c>
      <c r="F93" s="3" t="s">
        <v>5</v>
      </c>
      <c r="G93" s="3">
        <v>0.99810768433300001</v>
      </c>
      <c r="H93" s="3">
        <v>7.3053603214999997E-3</v>
      </c>
      <c r="I93" s="9" t="s">
        <v>125</v>
      </c>
      <c r="J93" s="3"/>
      <c r="K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</row>
    <row r="94" spans="1:30" ht="15.75">
      <c r="A94" s="3">
        <v>11</v>
      </c>
      <c r="B94" s="7">
        <v>108175554</v>
      </c>
      <c r="C94" s="7">
        <v>108175554</v>
      </c>
      <c r="D94" s="3" t="s">
        <v>28</v>
      </c>
      <c r="E94" s="3" t="s">
        <v>29</v>
      </c>
      <c r="F94" s="3" t="s">
        <v>5</v>
      </c>
      <c r="G94" s="3">
        <v>0.99079560588799998</v>
      </c>
      <c r="H94" s="3">
        <v>7.3132079887999997E-3</v>
      </c>
      <c r="I94" s="9" t="s">
        <v>126</v>
      </c>
      <c r="J94" s="3"/>
      <c r="K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</row>
    <row r="95" spans="1:30" ht="15.75">
      <c r="A95" s="3">
        <v>13</v>
      </c>
      <c r="B95" s="7">
        <v>32910677</v>
      </c>
      <c r="C95" s="7">
        <v>32910677</v>
      </c>
      <c r="D95" s="3" t="s">
        <v>41</v>
      </c>
      <c r="E95" s="3" t="s">
        <v>28</v>
      </c>
      <c r="F95" s="3" t="s">
        <v>0</v>
      </c>
      <c r="G95" s="3">
        <v>0.98965438007899997</v>
      </c>
      <c r="H95" s="3">
        <v>7.3497548624299998E-3</v>
      </c>
      <c r="I95" s="9" t="s">
        <v>127</v>
      </c>
      <c r="J95" s="3"/>
      <c r="K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</row>
    <row r="96" spans="1:30" ht="15.75">
      <c r="A96" s="3">
        <v>11</v>
      </c>
      <c r="B96" s="7">
        <v>108178646</v>
      </c>
      <c r="C96" s="7">
        <v>108178646</v>
      </c>
      <c r="D96" s="3" t="s">
        <v>28</v>
      </c>
      <c r="E96" s="3" t="s">
        <v>29</v>
      </c>
      <c r="F96" s="3" t="s">
        <v>5</v>
      </c>
      <c r="G96" s="3">
        <v>0.99267251397800005</v>
      </c>
      <c r="H96" s="3">
        <v>7.3523885761999997E-3</v>
      </c>
      <c r="I96" s="9" t="s">
        <v>128</v>
      </c>
      <c r="J96" s="3"/>
      <c r="K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</row>
    <row r="97" spans="1:30" ht="15.75">
      <c r="A97" s="3">
        <v>10</v>
      </c>
      <c r="B97" s="7">
        <v>43610384</v>
      </c>
      <c r="C97" s="7">
        <v>43610384</v>
      </c>
      <c r="D97" s="3" t="s">
        <v>28</v>
      </c>
      <c r="E97" s="3" t="s">
        <v>36</v>
      </c>
      <c r="F97" s="3" t="s">
        <v>5</v>
      </c>
      <c r="G97" s="3">
        <v>0.99871190968199997</v>
      </c>
      <c r="H97" s="3">
        <v>7.4008292838699998E-3</v>
      </c>
      <c r="I97" s="9" t="s">
        <v>129</v>
      </c>
      <c r="J97" s="3"/>
      <c r="K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</row>
    <row r="98" spans="1:30" ht="15.75">
      <c r="A98" s="3">
        <v>6</v>
      </c>
      <c r="B98" s="7">
        <v>117651028</v>
      </c>
      <c r="C98" s="7">
        <v>117651028</v>
      </c>
      <c r="D98" s="3" t="s">
        <v>28</v>
      </c>
      <c r="E98" s="3" t="s">
        <v>29</v>
      </c>
      <c r="F98" s="3" t="s">
        <v>4</v>
      </c>
      <c r="G98" s="3">
        <v>0.99802773292199998</v>
      </c>
      <c r="H98" s="3">
        <v>7.4276754084699999E-3</v>
      </c>
      <c r="I98" s="9" t="s">
        <v>130</v>
      </c>
      <c r="J98" s="3"/>
      <c r="K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</row>
    <row r="99" spans="1:30" ht="15.75">
      <c r="A99" s="3">
        <v>4</v>
      </c>
      <c r="B99" s="7">
        <v>153244156</v>
      </c>
      <c r="C99" s="7">
        <v>153244156</v>
      </c>
      <c r="D99" s="3" t="s">
        <v>28</v>
      </c>
      <c r="E99" s="3" t="s">
        <v>29</v>
      </c>
      <c r="F99" s="3" t="s">
        <v>3</v>
      </c>
      <c r="G99" s="3">
        <v>0.97927573787599997</v>
      </c>
      <c r="H99" s="3">
        <v>7.5804702149199999E-3</v>
      </c>
      <c r="I99" s="9" t="s">
        <v>131</v>
      </c>
      <c r="J99" s="3"/>
      <c r="K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</row>
    <row r="100" spans="1:30" ht="15.75">
      <c r="A100" s="3">
        <v>7</v>
      </c>
      <c r="B100" s="7">
        <v>116435943</v>
      </c>
      <c r="C100" s="7">
        <v>116435943</v>
      </c>
      <c r="D100" s="3" t="s">
        <v>41</v>
      </c>
      <c r="E100" s="3" t="s">
        <v>28</v>
      </c>
      <c r="F100" s="3" t="s">
        <v>3</v>
      </c>
      <c r="G100" s="3">
        <v>0.99278898678000005</v>
      </c>
      <c r="H100" s="3">
        <v>7.7194624152400002E-3</v>
      </c>
      <c r="I100" s="9" t="s">
        <v>132</v>
      </c>
      <c r="J100" s="3"/>
      <c r="K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</row>
    <row r="101" spans="1:30" ht="15.75">
      <c r="A101" s="3">
        <v>12</v>
      </c>
      <c r="B101" s="7">
        <v>58145039</v>
      </c>
      <c r="C101" s="7">
        <v>58145039</v>
      </c>
      <c r="D101" s="3" t="s">
        <v>36</v>
      </c>
      <c r="E101" s="3" t="s">
        <v>28</v>
      </c>
      <c r="F101" s="3" t="s">
        <v>1</v>
      </c>
      <c r="G101" s="3">
        <v>0.99819348332900004</v>
      </c>
      <c r="H101" s="3">
        <v>7.9039868222700004E-3</v>
      </c>
      <c r="I101" s="9" t="s">
        <v>133</v>
      </c>
      <c r="J101" s="3"/>
      <c r="K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</row>
    <row r="102" spans="1:30" ht="15.75">
      <c r="A102" s="3">
        <v>7</v>
      </c>
      <c r="B102" s="7">
        <v>140496549</v>
      </c>
      <c r="C102" s="7">
        <v>140496549</v>
      </c>
      <c r="D102" s="3" t="s">
        <v>41</v>
      </c>
      <c r="E102" s="3" t="s">
        <v>29</v>
      </c>
      <c r="F102" s="3" t="s">
        <v>4</v>
      </c>
      <c r="G102" s="3">
        <v>0.99516083027699997</v>
      </c>
      <c r="H102" s="3">
        <v>7.9639787036700008E-3</v>
      </c>
      <c r="I102" s="9" t="s">
        <v>134</v>
      </c>
      <c r="J102" s="3"/>
      <c r="K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</row>
    <row r="103" spans="1:30" ht="15.75">
      <c r="A103" s="3">
        <v>6</v>
      </c>
      <c r="B103" s="7">
        <v>117645002</v>
      </c>
      <c r="C103" s="7">
        <v>117645002</v>
      </c>
      <c r="D103" s="3" t="s">
        <v>28</v>
      </c>
      <c r="E103" s="3" t="s">
        <v>29</v>
      </c>
      <c r="F103" s="3" t="s">
        <v>1</v>
      </c>
      <c r="G103" s="3">
        <v>0.99629571883699997</v>
      </c>
      <c r="H103" s="3">
        <v>8.0230546179399995E-3</v>
      </c>
      <c r="I103" s="9" t="s">
        <v>135</v>
      </c>
      <c r="J103" s="3"/>
      <c r="K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</row>
    <row r="104" spans="1:30" ht="15.75">
      <c r="A104" s="3">
        <v>6</v>
      </c>
      <c r="B104" s="7">
        <v>117648642</v>
      </c>
      <c r="C104" s="7">
        <v>117648642</v>
      </c>
      <c r="D104" s="3" t="s">
        <v>41</v>
      </c>
      <c r="E104" s="3" t="s">
        <v>36</v>
      </c>
      <c r="F104" s="3" t="s">
        <v>0</v>
      </c>
      <c r="G104" s="3">
        <v>0.98205523974300002</v>
      </c>
      <c r="H104" s="3">
        <v>8.0381188232800001E-3</v>
      </c>
      <c r="I104" s="9" t="s">
        <v>136</v>
      </c>
      <c r="J104" s="3"/>
      <c r="K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</row>
    <row r="105" spans="1:30" ht="15.75">
      <c r="A105" s="3">
        <v>2</v>
      </c>
      <c r="B105" s="7">
        <v>48025865</v>
      </c>
      <c r="C105" s="7">
        <v>48025865</v>
      </c>
      <c r="D105" s="3" t="s">
        <v>36</v>
      </c>
      <c r="E105" s="3" t="s">
        <v>41</v>
      </c>
      <c r="F105" s="3" t="s">
        <v>5</v>
      </c>
      <c r="G105" s="3">
        <v>0.99028826668100001</v>
      </c>
      <c r="H105" s="3">
        <v>8.1169313117199996E-3</v>
      </c>
      <c r="I105" s="9" t="s">
        <v>137</v>
      </c>
      <c r="J105" s="3"/>
      <c r="K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</row>
    <row r="106" spans="1:30" ht="15.75">
      <c r="A106" s="3">
        <v>17</v>
      </c>
      <c r="B106" s="7">
        <v>37883641</v>
      </c>
      <c r="C106" s="7">
        <v>37883641</v>
      </c>
      <c r="D106" s="3" t="s">
        <v>36</v>
      </c>
      <c r="E106" s="3" t="s">
        <v>28</v>
      </c>
      <c r="F106" s="3" t="s">
        <v>10</v>
      </c>
      <c r="G106" s="3">
        <v>0.99386468827800001</v>
      </c>
      <c r="H106" s="3">
        <v>8.1489849748900001E-3</v>
      </c>
      <c r="I106" s="9" t="s">
        <v>138</v>
      </c>
      <c r="J106" s="3"/>
      <c r="K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</row>
    <row r="107" spans="1:30" ht="15.75">
      <c r="A107" s="3">
        <v>9</v>
      </c>
      <c r="B107" s="7">
        <v>139399397</v>
      </c>
      <c r="C107" s="7">
        <v>139399397</v>
      </c>
      <c r="D107" s="3" t="s">
        <v>28</v>
      </c>
      <c r="E107" s="3" t="s">
        <v>29</v>
      </c>
      <c r="F107" s="3" t="s">
        <v>10</v>
      </c>
      <c r="G107" s="3">
        <v>0.99654815461599999</v>
      </c>
      <c r="H107" s="3">
        <v>8.2498751181300008E-3</v>
      </c>
      <c r="I107" s="9" t="s">
        <v>139</v>
      </c>
      <c r="J107" s="3"/>
      <c r="K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</row>
    <row r="108" spans="1:30" ht="15.75">
      <c r="A108" s="3">
        <v>22</v>
      </c>
      <c r="B108" s="7">
        <v>39639264</v>
      </c>
      <c r="C108" s="7">
        <v>39639264</v>
      </c>
      <c r="D108" s="3" t="s">
        <v>29</v>
      </c>
      <c r="E108" s="3" t="s">
        <v>28</v>
      </c>
      <c r="F108" s="3" t="s">
        <v>5</v>
      </c>
      <c r="G108" s="3">
        <v>0.99830558584200002</v>
      </c>
      <c r="H108" s="3">
        <v>8.3596018506600003E-3</v>
      </c>
      <c r="I108" s="9" t="s">
        <v>140</v>
      </c>
      <c r="J108" s="3"/>
      <c r="K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</row>
    <row r="109" spans="1:30" ht="15.75">
      <c r="A109" s="3">
        <v>7</v>
      </c>
      <c r="B109" s="7">
        <v>140485578</v>
      </c>
      <c r="C109" s="7">
        <v>140485578</v>
      </c>
      <c r="D109" s="3" t="s">
        <v>28</v>
      </c>
      <c r="E109" s="3" t="s">
        <v>29</v>
      </c>
      <c r="F109" s="3" t="s">
        <v>5</v>
      </c>
      <c r="G109" s="3">
        <v>0.99188161347500003</v>
      </c>
      <c r="H109" s="3">
        <v>8.3970015435699992E-3</v>
      </c>
      <c r="I109" s="9" t="s">
        <v>141</v>
      </c>
      <c r="J109" s="3"/>
      <c r="K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</row>
    <row r="110" spans="1:30" ht="15.75">
      <c r="A110" s="3">
        <v>13</v>
      </c>
      <c r="B110" s="7">
        <v>28623581</v>
      </c>
      <c r="C110" s="7">
        <v>28623581</v>
      </c>
      <c r="D110" s="3" t="s">
        <v>28</v>
      </c>
      <c r="E110" s="3" t="s">
        <v>29</v>
      </c>
      <c r="F110" s="3" t="s">
        <v>3</v>
      </c>
      <c r="G110" s="3">
        <v>0.99787553486799996</v>
      </c>
      <c r="H110" s="3">
        <v>8.4065703307799992E-3</v>
      </c>
      <c r="I110" s="9" t="s">
        <v>142</v>
      </c>
      <c r="J110" s="3"/>
      <c r="K110" s="3"/>
      <c r="Q110" s="3"/>
      <c r="R110" s="3"/>
      <c r="S110" s="3"/>
      <c r="T110" s="3"/>
      <c r="U110" s="3"/>
      <c r="V110" s="3"/>
      <c r="W110" s="4"/>
      <c r="X110" s="3"/>
      <c r="Y110" s="3"/>
      <c r="Z110" s="3"/>
      <c r="AA110" s="3"/>
      <c r="AB110" s="4"/>
      <c r="AC110" s="3"/>
      <c r="AD110" s="3"/>
    </row>
    <row r="111" spans="1:30" ht="15.75">
      <c r="A111" s="3">
        <v>22</v>
      </c>
      <c r="B111" s="7">
        <v>39639265</v>
      </c>
      <c r="C111" s="7">
        <v>39639265</v>
      </c>
      <c r="D111" s="3" t="s">
        <v>28</v>
      </c>
      <c r="E111" s="3" t="s">
        <v>36</v>
      </c>
      <c r="F111" s="3" t="s">
        <v>7</v>
      </c>
      <c r="G111" s="3">
        <v>0.99669978305600004</v>
      </c>
      <c r="H111" s="3">
        <v>8.6153662070999996E-3</v>
      </c>
      <c r="I111" s="9" t="s">
        <v>143</v>
      </c>
      <c r="J111" s="3"/>
      <c r="K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</row>
    <row r="112" spans="1:30" ht="15.75">
      <c r="A112" s="3">
        <v>3</v>
      </c>
      <c r="B112" s="7">
        <v>41266979</v>
      </c>
      <c r="C112" s="7">
        <v>41266979</v>
      </c>
      <c r="D112" s="3" t="s">
        <v>28</v>
      </c>
      <c r="E112" s="3" t="s">
        <v>29</v>
      </c>
      <c r="F112" s="3" t="s">
        <v>5</v>
      </c>
      <c r="G112" s="3">
        <v>0.99763078225000001</v>
      </c>
      <c r="H112" s="3">
        <v>8.7867311250200003E-3</v>
      </c>
      <c r="I112" s="9" t="s">
        <v>144</v>
      </c>
      <c r="J112" s="3"/>
      <c r="K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</row>
    <row r="113" spans="1:30" ht="15.75">
      <c r="A113" s="3">
        <v>7</v>
      </c>
      <c r="B113" s="7">
        <v>116436001</v>
      </c>
      <c r="C113" s="7">
        <v>116436001</v>
      </c>
      <c r="D113" s="3" t="s">
        <v>41</v>
      </c>
      <c r="E113" s="3" t="s">
        <v>29</v>
      </c>
      <c r="F113" s="3" t="s">
        <v>5</v>
      </c>
      <c r="G113" s="3">
        <v>0.99156881778299999</v>
      </c>
      <c r="H113" s="3">
        <v>8.8607110610599994E-3</v>
      </c>
      <c r="I113" s="9" t="s">
        <v>145</v>
      </c>
      <c r="J113" s="3"/>
      <c r="K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spans="1:30" ht="15.75">
      <c r="A114" s="3">
        <v>7</v>
      </c>
      <c r="B114" s="7">
        <v>116339780</v>
      </c>
      <c r="C114" s="7">
        <v>116339780</v>
      </c>
      <c r="D114" s="3" t="s">
        <v>41</v>
      </c>
      <c r="E114" s="3" t="s">
        <v>28</v>
      </c>
      <c r="F114" s="3" t="s">
        <v>6</v>
      </c>
      <c r="G114" s="3">
        <v>0.99567182154599998</v>
      </c>
      <c r="H114" s="3">
        <v>8.9088677996499999E-3</v>
      </c>
      <c r="I114" s="9" t="s">
        <v>146</v>
      </c>
      <c r="J114" s="3"/>
      <c r="K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</row>
    <row r="115" spans="1:30" ht="15.75">
      <c r="A115" s="3">
        <v>7</v>
      </c>
      <c r="B115" s="7">
        <v>140489017</v>
      </c>
      <c r="C115" s="7">
        <v>140489017</v>
      </c>
      <c r="D115" s="3" t="s">
        <v>41</v>
      </c>
      <c r="E115" s="3" t="s">
        <v>28</v>
      </c>
      <c r="F115" s="3" t="s">
        <v>4</v>
      </c>
      <c r="G115" s="3">
        <v>0.99774973550400003</v>
      </c>
      <c r="H115" s="3">
        <v>8.9178297715100004E-3</v>
      </c>
      <c r="I115" s="9" t="s">
        <v>147</v>
      </c>
      <c r="J115" s="3"/>
      <c r="K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</row>
    <row r="116" spans="1:30" ht="15.75">
      <c r="A116" s="3">
        <v>7</v>
      </c>
      <c r="B116" s="7">
        <v>140490658</v>
      </c>
      <c r="C116" s="7">
        <v>140490658</v>
      </c>
      <c r="D116" s="3" t="s">
        <v>41</v>
      </c>
      <c r="E116" s="3" t="s">
        <v>36</v>
      </c>
      <c r="F116" s="3" t="s">
        <v>10</v>
      </c>
      <c r="G116" s="3">
        <v>0.99330651168100004</v>
      </c>
      <c r="H116" s="3">
        <v>8.9195924020100004E-3</v>
      </c>
      <c r="I116" s="9" t="s">
        <v>148</v>
      </c>
      <c r="J116" s="3"/>
      <c r="K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</row>
    <row r="117" spans="1:30" ht="15.75">
      <c r="A117" s="3">
        <v>7</v>
      </c>
      <c r="B117" s="7">
        <v>140434555</v>
      </c>
      <c r="C117" s="7">
        <v>140434555</v>
      </c>
      <c r="D117" s="3" t="s">
        <v>28</v>
      </c>
      <c r="E117" s="3" t="s">
        <v>41</v>
      </c>
      <c r="F117" s="3" t="s">
        <v>1</v>
      </c>
      <c r="G117" s="3">
        <v>0.990001523823</v>
      </c>
      <c r="H117" s="3">
        <v>9.05758079927E-3</v>
      </c>
      <c r="I117" s="9" t="s">
        <v>149</v>
      </c>
      <c r="J117" s="3"/>
      <c r="K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</row>
    <row r="118" spans="1:30" ht="15.75">
      <c r="A118" s="3">
        <v>9</v>
      </c>
      <c r="B118" s="7">
        <v>97869373</v>
      </c>
      <c r="C118" s="7">
        <v>97869373</v>
      </c>
      <c r="D118" s="3" t="s">
        <v>36</v>
      </c>
      <c r="E118" s="3" t="s">
        <v>29</v>
      </c>
      <c r="F118" s="3" t="s">
        <v>4</v>
      </c>
      <c r="G118" s="3">
        <v>0.99709096077899995</v>
      </c>
      <c r="H118" s="3">
        <v>9.0650706795299997E-3</v>
      </c>
      <c r="I118" s="9" t="s">
        <v>150</v>
      </c>
      <c r="J118" s="3"/>
      <c r="K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</row>
    <row r="119" spans="1:30" ht="15.75">
      <c r="A119" s="3">
        <v>16</v>
      </c>
      <c r="B119" s="7">
        <v>2138269</v>
      </c>
      <c r="C119" s="7">
        <v>2138269</v>
      </c>
      <c r="D119" s="3" t="s">
        <v>29</v>
      </c>
      <c r="E119" s="3" t="s">
        <v>36</v>
      </c>
      <c r="F119" s="3" t="s">
        <v>1</v>
      </c>
      <c r="G119" s="3">
        <v>0.98872192035200002</v>
      </c>
      <c r="H119" s="3">
        <v>9.1715829442899997E-3</v>
      </c>
      <c r="I119" s="9" t="s">
        <v>151</v>
      </c>
      <c r="J119" s="3"/>
      <c r="K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</row>
    <row r="120" spans="1:30" ht="15.75">
      <c r="A120" s="3">
        <v>7</v>
      </c>
      <c r="B120" s="7">
        <v>140490795</v>
      </c>
      <c r="C120" s="7">
        <v>140490795</v>
      </c>
      <c r="D120" s="3" t="s">
        <v>41</v>
      </c>
      <c r="E120" s="3" t="s">
        <v>36</v>
      </c>
      <c r="F120" s="3" t="s">
        <v>4</v>
      </c>
      <c r="G120" s="3">
        <v>0.99553135818500005</v>
      </c>
      <c r="H120" s="3">
        <v>9.3082524687500001E-3</v>
      </c>
      <c r="I120" s="9" t="s">
        <v>152</v>
      </c>
      <c r="J120" s="3"/>
      <c r="K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</row>
    <row r="121" spans="1:30" ht="15.75">
      <c r="A121" s="3">
        <v>3</v>
      </c>
      <c r="B121" s="7">
        <v>41266943</v>
      </c>
      <c r="C121" s="7">
        <v>41266943</v>
      </c>
      <c r="D121" s="3" t="s">
        <v>28</v>
      </c>
      <c r="E121" s="3" t="s">
        <v>29</v>
      </c>
      <c r="F121" s="3" t="s">
        <v>5</v>
      </c>
      <c r="G121" s="3">
        <v>0.969170463501</v>
      </c>
      <c r="H121" s="3">
        <v>9.3590083445399992E-3</v>
      </c>
      <c r="I121" s="9" t="s">
        <v>153</v>
      </c>
      <c r="J121" s="3"/>
      <c r="K121" s="3"/>
      <c r="Q121" s="3"/>
      <c r="R121" s="3"/>
      <c r="S121" s="3"/>
      <c r="T121" s="3"/>
      <c r="U121" s="3"/>
      <c r="V121" s="3"/>
      <c r="W121" s="4"/>
      <c r="X121" s="3"/>
      <c r="Y121" s="4"/>
      <c r="Z121" s="3"/>
      <c r="AA121" s="3"/>
      <c r="AB121" s="3"/>
      <c r="AC121" s="3"/>
      <c r="AD121" s="3"/>
    </row>
    <row r="122" spans="1:30" ht="15.75">
      <c r="A122" s="3">
        <v>13</v>
      </c>
      <c r="B122" s="7">
        <v>32911820</v>
      </c>
      <c r="C122" s="7">
        <v>32911820</v>
      </c>
      <c r="D122" s="3" t="s">
        <v>36</v>
      </c>
      <c r="E122" s="3" t="s">
        <v>41</v>
      </c>
      <c r="F122" s="3" t="s">
        <v>0</v>
      </c>
      <c r="G122" s="3">
        <v>0.98686207975700002</v>
      </c>
      <c r="H122" s="3">
        <v>9.4656135543900004E-3</v>
      </c>
      <c r="I122" s="9" t="s">
        <v>154</v>
      </c>
      <c r="J122" s="3"/>
      <c r="K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</row>
    <row r="123" spans="1:30" ht="15.75">
      <c r="A123" s="3">
        <v>7</v>
      </c>
      <c r="B123" s="7">
        <v>6029486</v>
      </c>
      <c r="C123" s="7">
        <v>6029486</v>
      </c>
      <c r="D123" s="3" t="s">
        <v>41</v>
      </c>
      <c r="E123" s="3" t="s">
        <v>29</v>
      </c>
      <c r="F123" s="3" t="s">
        <v>5</v>
      </c>
      <c r="G123" s="3">
        <v>0.96870101207899995</v>
      </c>
      <c r="H123" s="3">
        <v>9.4671419326000008E-3</v>
      </c>
      <c r="I123" s="9" t="s">
        <v>155</v>
      </c>
      <c r="J123" s="3"/>
      <c r="K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</row>
    <row r="124" spans="1:30" ht="15.75">
      <c r="A124" s="3">
        <v>7</v>
      </c>
      <c r="B124" s="7">
        <v>140498380</v>
      </c>
      <c r="C124" s="7">
        <v>140498380</v>
      </c>
      <c r="D124" s="3" t="s">
        <v>29</v>
      </c>
      <c r="E124" s="3" t="s">
        <v>41</v>
      </c>
      <c r="F124" s="3" t="s">
        <v>5</v>
      </c>
      <c r="G124" s="3">
        <v>0.99277890717499995</v>
      </c>
      <c r="H124" s="3">
        <v>9.6052456183600005E-3</v>
      </c>
      <c r="I124" s="9" t="s">
        <v>156</v>
      </c>
      <c r="J124" s="3"/>
      <c r="K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</row>
    <row r="125" spans="1:30" ht="15.75">
      <c r="A125" s="3">
        <v>7</v>
      </c>
      <c r="B125" s="7">
        <v>140486513</v>
      </c>
      <c r="C125" s="7">
        <v>140486513</v>
      </c>
      <c r="D125" s="3" t="s">
        <v>41</v>
      </c>
      <c r="E125" s="3" t="s">
        <v>36</v>
      </c>
      <c r="F125" s="3" t="s">
        <v>3</v>
      </c>
      <c r="G125" s="3">
        <v>0.99003579575699996</v>
      </c>
      <c r="H125" s="3">
        <v>9.8019821788999997E-3</v>
      </c>
      <c r="I125" s="9" t="s">
        <v>157</v>
      </c>
      <c r="J125" s="3"/>
      <c r="K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</row>
    <row r="126" spans="1:30" ht="15.75">
      <c r="A126" s="3">
        <v>2</v>
      </c>
      <c r="B126" s="7">
        <v>212570078</v>
      </c>
      <c r="C126" s="7">
        <v>212570078</v>
      </c>
      <c r="D126" s="3" t="s">
        <v>29</v>
      </c>
      <c r="E126" s="3" t="s">
        <v>36</v>
      </c>
      <c r="F126" s="3" t="s">
        <v>10</v>
      </c>
      <c r="G126" s="3">
        <v>0.95488024939500005</v>
      </c>
      <c r="H126" s="3">
        <v>9.8460420957700006E-3</v>
      </c>
      <c r="I126" s="9" t="s">
        <v>158</v>
      </c>
      <c r="J126" s="3"/>
      <c r="K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</row>
    <row r="127" spans="1:30" ht="15.75">
      <c r="A127" s="3">
        <v>22</v>
      </c>
      <c r="B127" s="7">
        <v>39639851</v>
      </c>
      <c r="C127" s="7">
        <v>39639851</v>
      </c>
      <c r="D127" s="3" t="s">
        <v>36</v>
      </c>
      <c r="E127" s="3" t="s">
        <v>41</v>
      </c>
      <c r="F127" s="3" t="s">
        <v>2</v>
      </c>
      <c r="G127" s="3">
        <v>0.98408539421600005</v>
      </c>
      <c r="H127" s="3">
        <v>9.8823555891599992E-3</v>
      </c>
      <c r="I127" s="9" t="s">
        <v>159</v>
      </c>
      <c r="J127" s="3"/>
      <c r="K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</row>
    <row r="128" spans="1:30" ht="15.75">
      <c r="A128" s="3">
        <v>6</v>
      </c>
      <c r="B128" s="7">
        <v>117650800</v>
      </c>
      <c r="C128" s="7">
        <v>117650800</v>
      </c>
      <c r="D128" s="3" t="s">
        <v>36</v>
      </c>
      <c r="E128" s="3" t="s">
        <v>41</v>
      </c>
      <c r="F128" s="3" t="s">
        <v>3</v>
      </c>
      <c r="G128" s="3">
        <v>0.99701664956500002</v>
      </c>
      <c r="H128" s="3">
        <v>9.8985835944599993E-3</v>
      </c>
      <c r="I128" s="9" t="s">
        <v>160</v>
      </c>
      <c r="J128" s="3"/>
      <c r="K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</row>
    <row r="129" spans="1:30" ht="15.75">
      <c r="A129" s="3">
        <v>9</v>
      </c>
      <c r="B129" s="7">
        <v>98218607</v>
      </c>
      <c r="C129" s="7">
        <v>98218607</v>
      </c>
      <c r="D129" s="3" t="s">
        <v>41</v>
      </c>
      <c r="E129" s="3" t="s">
        <v>29</v>
      </c>
      <c r="F129" s="3" t="s">
        <v>4</v>
      </c>
      <c r="G129" s="3">
        <v>0.99817724288599996</v>
      </c>
      <c r="H129" s="3">
        <v>9.9878512315300007E-3</v>
      </c>
      <c r="I129" s="9" t="s">
        <v>161</v>
      </c>
      <c r="J129" s="3"/>
      <c r="K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spans="1:30" ht="15.75">
      <c r="A130" s="3">
        <v>17</v>
      </c>
      <c r="B130" s="7">
        <v>41246155</v>
      </c>
      <c r="C130" s="7">
        <v>41246155</v>
      </c>
      <c r="D130" s="3" t="s">
        <v>41</v>
      </c>
      <c r="E130" s="3" t="s">
        <v>28</v>
      </c>
      <c r="F130" s="3" t="s">
        <v>4</v>
      </c>
      <c r="G130" s="3">
        <v>0.99718537851900002</v>
      </c>
      <c r="H130" s="3">
        <v>1.00406479186E-2</v>
      </c>
      <c r="I130" s="9" t="s">
        <v>162</v>
      </c>
      <c r="J130" s="3"/>
      <c r="K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</row>
    <row r="131" spans="1:30" ht="15.75">
      <c r="A131" s="3">
        <v>3</v>
      </c>
      <c r="B131" s="7">
        <v>38182646</v>
      </c>
      <c r="C131" s="7">
        <v>38182646</v>
      </c>
      <c r="D131" s="3" t="s">
        <v>28</v>
      </c>
      <c r="E131" s="3" t="s">
        <v>29</v>
      </c>
      <c r="F131" s="3" t="s">
        <v>4</v>
      </c>
      <c r="G131" s="3">
        <v>0.99685612632300002</v>
      </c>
      <c r="H131" s="3">
        <v>1.0283979335799999E-2</v>
      </c>
      <c r="I131" s="9" t="s">
        <v>163</v>
      </c>
      <c r="J131" s="3"/>
      <c r="K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</row>
    <row r="132" spans="1:30" ht="15.75">
      <c r="A132" s="3">
        <v>16</v>
      </c>
      <c r="B132" s="7">
        <v>2121839</v>
      </c>
      <c r="C132" s="7">
        <v>2121839</v>
      </c>
      <c r="D132" s="3" t="s">
        <v>41</v>
      </c>
      <c r="E132" s="3" t="s">
        <v>36</v>
      </c>
      <c r="F132" s="3" t="s">
        <v>3</v>
      </c>
      <c r="G132" s="3">
        <v>0.99478945240299999</v>
      </c>
      <c r="H132" s="3">
        <v>1.03236870117E-2</v>
      </c>
      <c r="I132" s="9" t="s">
        <v>164</v>
      </c>
      <c r="J132" s="3"/>
      <c r="K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</row>
    <row r="133" spans="1:30" ht="15.75">
      <c r="A133" s="3">
        <v>19</v>
      </c>
      <c r="B133" s="7">
        <v>10597410</v>
      </c>
      <c r="C133" s="7">
        <v>10597410</v>
      </c>
      <c r="D133" s="3" t="s">
        <v>36</v>
      </c>
      <c r="E133" s="3" t="s">
        <v>28</v>
      </c>
      <c r="F133" s="3" t="s">
        <v>1</v>
      </c>
      <c r="G133" s="3">
        <v>0.99808702868300003</v>
      </c>
      <c r="H133" s="3">
        <v>1.06000197448E-2</v>
      </c>
      <c r="I133" s="9" t="s">
        <v>165</v>
      </c>
      <c r="J133" s="3"/>
      <c r="K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</row>
    <row r="134" spans="1:30" ht="15.75">
      <c r="A134" s="3">
        <v>17</v>
      </c>
      <c r="B134" s="7">
        <v>37871567</v>
      </c>
      <c r="C134" s="7">
        <v>37871567</v>
      </c>
      <c r="D134" s="3" t="s">
        <v>28</v>
      </c>
      <c r="E134" s="3" t="s">
        <v>29</v>
      </c>
      <c r="F134" s="3" t="s">
        <v>7</v>
      </c>
      <c r="G134" s="3">
        <v>0.97972155511799996</v>
      </c>
      <c r="H134" s="3">
        <v>1.0933481904800001E-2</v>
      </c>
      <c r="I134" s="9" t="s">
        <v>166</v>
      </c>
      <c r="J134" s="3"/>
      <c r="K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</row>
    <row r="135" spans="1:30" ht="15.75">
      <c r="A135" s="3">
        <v>10</v>
      </c>
      <c r="B135" s="7">
        <v>89717613</v>
      </c>
      <c r="C135" s="7">
        <v>89717613</v>
      </c>
      <c r="D135" s="3" t="s">
        <v>28</v>
      </c>
      <c r="E135" s="3" t="s">
        <v>29</v>
      </c>
      <c r="F135" s="3" t="s">
        <v>5</v>
      </c>
      <c r="G135" s="3">
        <v>0.96908928558999996</v>
      </c>
      <c r="H135" s="3">
        <v>1.09588776515E-2</v>
      </c>
      <c r="I135" s="9" t="s">
        <v>167</v>
      </c>
      <c r="J135" s="3"/>
      <c r="K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</row>
    <row r="136" spans="1:30" ht="15.75">
      <c r="A136" s="3">
        <v>9</v>
      </c>
      <c r="B136" s="7">
        <v>139390790</v>
      </c>
      <c r="C136" s="7">
        <v>139390790</v>
      </c>
      <c r="D136" s="3" t="s">
        <v>28</v>
      </c>
      <c r="E136" s="3" t="s">
        <v>29</v>
      </c>
      <c r="F136" s="3" t="s">
        <v>6</v>
      </c>
      <c r="G136" s="3">
        <v>0.98369340676100003</v>
      </c>
      <c r="H136" s="3">
        <v>1.10996280297E-2</v>
      </c>
      <c r="I136" s="9" t="s">
        <v>168</v>
      </c>
      <c r="J136" s="3"/>
      <c r="K136" s="3"/>
      <c r="Q136" s="3"/>
      <c r="R136" s="3"/>
      <c r="S136" s="3"/>
      <c r="T136" s="3"/>
      <c r="U136" s="3"/>
      <c r="V136" s="3"/>
      <c r="W136" s="4"/>
      <c r="X136" s="3"/>
      <c r="Y136" s="3"/>
      <c r="Z136" s="3"/>
      <c r="AA136" s="3"/>
      <c r="AB136" s="4"/>
      <c r="AC136" s="3"/>
      <c r="AD136" s="3"/>
    </row>
    <row r="137" spans="1:30" ht="15.75">
      <c r="A137" s="3">
        <v>7</v>
      </c>
      <c r="B137" s="7">
        <v>140481412</v>
      </c>
      <c r="C137" s="7">
        <v>140481412</v>
      </c>
      <c r="D137" s="3" t="s">
        <v>28</v>
      </c>
      <c r="E137" s="3" t="s">
        <v>29</v>
      </c>
      <c r="F137" s="3" t="s">
        <v>5</v>
      </c>
      <c r="G137" s="3">
        <v>0.99207989576900002</v>
      </c>
      <c r="H137" s="3">
        <v>1.11274865997E-2</v>
      </c>
      <c r="I137" s="9" t="s">
        <v>169</v>
      </c>
      <c r="J137" s="3"/>
      <c r="K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</row>
    <row r="138" spans="1:30" ht="15.75">
      <c r="A138" s="3">
        <v>6</v>
      </c>
      <c r="B138" s="7">
        <v>117645041</v>
      </c>
      <c r="C138" s="7">
        <v>117645041</v>
      </c>
      <c r="D138" s="3" t="s">
        <v>28</v>
      </c>
      <c r="E138" s="3" t="s">
        <v>29</v>
      </c>
      <c r="F138" s="3" t="s">
        <v>10</v>
      </c>
      <c r="G138" s="3">
        <v>0.97981559561700005</v>
      </c>
      <c r="H138" s="3">
        <v>1.1368656472400001E-2</v>
      </c>
      <c r="I138" s="9" t="s">
        <v>170</v>
      </c>
      <c r="J138" s="3"/>
      <c r="K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</row>
    <row r="139" spans="1:30" ht="15.75">
      <c r="A139" s="3">
        <v>12</v>
      </c>
      <c r="B139" s="7">
        <v>58144806</v>
      </c>
      <c r="C139" s="7">
        <v>58144806</v>
      </c>
      <c r="D139" s="3" t="s">
        <v>41</v>
      </c>
      <c r="E139" s="3" t="s">
        <v>28</v>
      </c>
      <c r="F139" s="3" t="s">
        <v>1</v>
      </c>
      <c r="G139" s="3">
        <v>0.99745015056999997</v>
      </c>
      <c r="H139" s="3">
        <v>1.15780881049E-2</v>
      </c>
      <c r="I139" s="9" t="s">
        <v>171</v>
      </c>
      <c r="J139" s="3"/>
      <c r="K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</row>
    <row r="140" spans="1:30" ht="15.75">
      <c r="A140" s="3">
        <v>2</v>
      </c>
      <c r="B140" s="7">
        <v>48026293</v>
      </c>
      <c r="C140" s="7">
        <v>48026293</v>
      </c>
      <c r="D140" s="3" t="s">
        <v>29</v>
      </c>
      <c r="E140" s="3" t="s">
        <v>28</v>
      </c>
      <c r="F140" s="3" t="s">
        <v>5</v>
      </c>
      <c r="G140" s="3">
        <v>0.99722359820399997</v>
      </c>
      <c r="H140" s="3">
        <v>1.16825317425E-2</v>
      </c>
      <c r="I140" s="9" t="s">
        <v>172</v>
      </c>
      <c r="J140" s="3"/>
      <c r="K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</row>
    <row r="141" spans="1:30" ht="15.75">
      <c r="A141" s="3">
        <v>3</v>
      </c>
      <c r="B141" s="7">
        <v>41266179</v>
      </c>
      <c r="C141" s="7">
        <v>41266179</v>
      </c>
      <c r="D141" s="3" t="s">
        <v>28</v>
      </c>
      <c r="E141" s="3" t="s">
        <v>29</v>
      </c>
      <c r="F141" s="3" t="s">
        <v>1</v>
      </c>
      <c r="G141" s="3">
        <v>0.99609930520199996</v>
      </c>
      <c r="H141" s="3">
        <v>1.1740600897000001E-2</v>
      </c>
      <c r="I141" s="9" t="s">
        <v>173</v>
      </c>
      <c r="J141" s="3"/>
      <c r="K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</row>
    <row r="142" spans="1:30" ht="15.75">
      <c r="A142" s="3">
        <v>1</v>
      </c>
      <c r="B142" s="7">
        <v>27105931</v>
      </c>
      <c r="C142" s="7">
        <v>27105931</v>
      </c>
      <c r="D142" s="3" t="s">
        <v>36</v>
      </c>
      <c r="E142" s="3" t="s">
        <v>29</v>
      </c>
      <c r="F142" s="3" t="s">
        <v>5</v>
      </c>
      <c r="G142" s="3">
        <v>0.99575711519300003</v>
      </c>
      <c r="H142" s="3">
        <v>1.20549925438E-2</v>
      </c>
      <c r="I142" s="9" t="s">
        <v>174</v>
      </c>
      <c r="J142" s="3"/>
      <c r="K142" s="3"/>
      <c r="Q142" s="3"/>
      <c r="R142" s="3"/>
      <c r="S142" s="3"/>
      <c r="T142" s="3"/>
      <c r="U142" s="3"/>
      <c r="V142" s="3"/>
      <c r="W142" s="4"/>
      <c r="X142" s="4"/>
      <c r="Y142" s="3"/>
      <c r="Z142" s="3"/>
      <c r="AA142" s="3"/>
      <c r="AB142" s="4"/>
      <c r="AC142" s="3"/>
      <c r="AD142" s="3"/>
    </row>
    <row r="143" spans="1:30" ht="15.75">
      <c r="A143" s="3">
        <v>11</v>
      </c>
      <c r="B143" s="7">
        <v>108203577</v>
      </c>
      <c r="C143" s="7">
        <v>108203577</v>
      </c>
      <c r="D143" s="3" t="s">
        <v>28</v>
      </c>
      <c r="E143" s="3" t="s">
        <v>29</v>
      </c>
      <c r="F143" s="3" t="s">
        <v>2</v>
      </c>
      <c r="G143" s="3">
        <v>0.98017994087100002</v>
      </c>
      <c r="H143" s="3">
        <v>1.2328173005700001E-2</v>
      </c>
      <c r="I143" s="9" t="s">
        <v>175</v>
      </c>
      <c r="J143" s="3"/>
      <c r="K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</row>
    <row r="144" spans="1:30" ht="15.75">
      <c r="A144" s="3">
        <v>4</v>
      </c>
      <c r="B144" s="7">
        <v>1806652</v>
      </c>
      <c r="C144" s="7">
        <v>1806652</v>
      </c>
      <c r="D144" s="3" t="s">
        <v>36</v>
      </c>
      <c r="E144" s="3" t="s">
        <v>29</v>
      </c>
      <c r="F144" s="3" t="s">
        <v>3</v>
      </c>
      <c r="G144" s="3">
        <v>0.99525471484299999</v>
      </c>
      <c r="H144" s="3">
        <v>1.2463619654799999E-2</v>
      </c>
      <c r="I144" s="9" t="s">
        <v>176</v>
      </c>
      <c r="J144" s="3"/>
      <c r="K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</row>
    <row r="145" spans="1:30" ht="15.75">
      <c r="A145" s="3">
        <v>2</v>
      </c>
      <c r="B145" s="7">
        <v>29447888</v>
      </c>
      <c r="C145" s="7">
        <v>29447888</v>
      </c>
      <c r="D145" s="3" t="s">
        <v>29</v>
      </c>
      <c r="E145" s="3" t="s">
        <v>28</v>
      </c>
      <c r="F145" s="3" t="s">
        <v>1</v>
      </c>
      <c r="G145" s="3">
        <v>0.99824658355999996</v>
      </c>
      <c r="H145" s="3">
        <v>1.2507769072299999E-2</v>
      </c>
      <c r="I145" s="9" t="s">
        <v>177</v>
      </c>
      <c r="J145" s="3"/>
      <c r="K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</row>
    <row r="146" spans="1:30" ht="15.75">
      <c r="A146" s="3">
        <v>6</v>
      </c>
      <c r="B146" s="7">
        <v>117644841</v>
      </c>
      <c r="C146" s="7">
        <v>117644841</v>
      </c>
      <c r="D146" s="3" t="s">
        <v>28</v>
      </c>
      <c r="E146" s="3" t="s">
        <v>29</v>
      </c>
      <c r="F146" s="3" t="s">
        <v>5</v>
      </c>
      <c r="G146" s="3">
        <v>0.99713981958300002</v>
      </c>
      <c r="H146" s="3">
        <v>1.2966326945899999E-2</v>
      </c>
      <c r="I146" s="9" t="s">
        <v>178</v>
      </c>
      <c r="J146" s="3"/>
      <c r="K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spans="1:30" ht="15.75">
      <c r="A147" s="3">
        <v>17</v>
      </c>
      <c r="B147" s="7">
        <v>41246156</v>
      </c>
      <c r="C147" s="7">
        <v>41246156</v>
      </c>
      <c r="D147" s="3" t="s">
        <v>36</v>
      </c>
      <c r="E147" s="3" t="s">
        <v>29</v>
      </c>
      <c r="F147" s="3" t="s">
        <v>5</v>
      </c>
      <c r="G147" s="3">
        <v>0.99540537087600001</v>
      </c>
      <c r="H147" s="3">
        <v>1.3066250061599999E-2</v>
      </c>
      <c r="I147" s="9" t="s">
        <v>179</v>
      </c>
      <c r="J147" s="3"/>
      <c r="K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</row>
    <row r="148" spans="1:30" ht="15.75">
      <c r="A148" s="3">
        <v>4</v>
      </c>
      <c r="B148" s="7">
        <v>1801138</v>
      </c>
      <c r="C148" s="7">
        <v>1801138</v>
      </c>
      <c r="D148" s="3" t="s">
        <v>36</v>
      </c>
      <c r="E148" s="3" t="s">
        <v>29</v>
      </c>
      <c r="F148" s="3" t="s">
        <v>10</v>
      </c>
      <c r="G148" s="3">
        <v>0.991665120535</v>
      </c>
      <c r="H148" s="3">
        <v>1.3075740580800001E-2</v>
      </c>
      <c r="I148" s="9" t="s">
        <v>180</v>
      </c>
      <c r="J148" s="3"/>
      <c r="K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</row>
    <row r="149" spans="1:30" ht="15.75">
      <c r="A149" s="3">
        <v>6</v>
      </c>
      <c r="B149" s="7">
        <v>117649988</v>
      </c>
      <c r="C149" s="7">
        <v>117649988</v>
      </c>
      <c r="D149" s="3" t="s">
        <v>29</v>
      </c>
      <c r="E149" s="3" t="s">
        <v>28</v>
      </c>
      <c r="F149" s="3" t="s">
        <v>5</v>
      </c>
      <c r="G149" s="3">
        <v>0.99208030110500001</v>
      </c>
      <c r="H149" s="3">
        <v>1.3112869719200001E-2</v>
      </c>
      <c r="I149" s="9" t="s">
        <v>181</v>
      </c>
      <c r="J149" s="3"/>
      <c r="K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</row>
    <row r="150" spans="1:30" ht="15.75">
      <c r="A150" s="3">
        <v>22</v>
      </c>
      <c r="B150" s="7">
        <v>39636355</v>
      </c>
      <c r="C150" s="7">
        <v>39636355</v>
      </c>
      <c r="D150" s="3" t="s">
        <v>29</v>
      </c>
      <c r="E150" s="3" t="s">
        <v>28</v>
      </c>
      <c r="F150" s="3" t="s">
        <v>5</v>
      </c>
      <c r="G150" s="3">
        <v>0.99483341429000005</v>
      </c>
      <c r="H150" s="3">
        <v>1.32347819151E-2</v>
      </c>
      <c r="I150" s="9" t="s">
        <v>182</v>
      </c>
      <c r="J150" s="3"/>
      <c r="K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</row>
    <row r="151" spans="1:30" ht="15.75">
      <c r="A151" s="3">
        <v>11</v>
      </c>
      <c r="B151" s="7">
        <v>108106541</v>
      </c>
      <c r="C151" s="7">
        <v>108106541</v>
      </c>
      <c r="D151" s="3" t="s">
        <v>29</v>
      </c>
      <c r="E151" s="3" t="s">
        <v>41</v>
      </c>
      <c r="F151" s="3" t="s">
        <v>1</v>
      </c>
      <c r="G151" s="3">
        <v>0.99605528658499998</v>
      </c>
      <c r="H151" s="3">
        <v>1.33531154706E-2</v>
      </c>
      <c r="I151" s="9" t="s">
        <v>183</v>
      </c>
      <c r="J151" s="3"/>
      <c r="K151" s="4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</row>
    <row r="152" spans="1:30" ht="15.75">
      <c r="A152" s="3">
        <v>7</v>
      </c>
      <c r="B152" s="7">
        <v>116436022</v>
      </c>
      <c r="C152" s="7">
        <v>116436022</v>
      </c>
      <c r="D152" s="3" t="s">
        <v>36</v>
      </c>
      <c r="E152" s="3" t="s">
        <v>41</v>
      </c>
      <c r="F152" s="3" t="s">
        <v>3</v>
      </c>
      <c r="G152" s="3">
        <v>0.99629928136000001</v>
      </c>
      <c r="H152" s="3">
        <v>1.40752974379E-2</v>
      </c>
      <c r="I152" s="9" t="s">
        <v>184</v>
      </c>
      <c r="J152" s="3"/>
      <c r="K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</row>
    <row r="153" spans="1:30" ht="15.75">
      <c r="A153" s="3">
        <v>9</v>
      </c>
      <c r="B153" s="7">
        <v>97897659</v>
      </c>
      <c r="C153" s="7">
        <v>97897659</v>
      </c>
      <c r="D153" s="3" t="s">
        <v>28</v>
      </c>
      <c r="E153" s="3" t="s">
        <v>29</v>
      </c>
      <c r="F153" s="3" t="s">
        <v>0</v>
      </c>
      <c r="G153" s="3">
        <v>0.98986896689199999</v>
      </c>
      <c r="H153" s="3">
        <v>1.4507413902100001E-2</v>
      </c>
      <c r="I153" s="9" t="s">
        <v>185</v>
      </c>
      <c r="J153" s="3"/>
      <c r="K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</row>
    <row r="154" spans="1:30" ht="15.75">
      <c r="A154" s="3">
        <v>7</v>
      </c>
      <c r="B154" s="7">
        <v>140486876</v>
      </c>
      <c r="C154" s="7">
        <v>140486876</v>
      </c>
      <c r="D154" s="3" t="s">
        <v>28</v>
      </c>
      <c r="E154" s="3" t="s">
        <v>29</v>
      </c>
      <c r="F154" s="3" t="s">
        <v>10</v>
      </c>
      <c r="G154" s="3">
        <v>0.98742079492500001</v>
      </c>
      <c r="H154" s="3">
        <v>1.51808148473E-2</v>
      </c>
      <c r="I154" s="9" t="s">
        <v>186</v>
      </c>
      <c r="J154" s="3"/>
      <c r="K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</row>
    <row r="155" spans="1:30" ht="15.75">
      <c r="A155" s="3">
        <v>6</v>
      </c>
      <c r="B155" s="7">
        <v>117644866</v>
      </c>
      <c r="C155" s="7">
        <v>117644866</v>
      </c>
      <c r="D155" s="3" t="s">
        <v>29</v>
      </c>
      <c r="E155" s="3" t="s">
        <v>28</v>
      </c>
      <c r="F155" s="3" t="s">
        <v>5</v>
      </c>
      <c r="G155" s="3">
        <v>0.99725728020399995</v>
      </c>
      <c r="H155" s="3">
        <v>1.5355895827400001E-2</v>
      </c>
      <c r="I155" s="9" t="s">
        <v>187</v>
      </c>
      <c r="J155" s="3"/>
      <c r="K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</row>
    <row r="156" spans="1:30" ht="15.75">
      <c r="A156" s="3">
        <v>7</v>
      </c>
      <c r="B156" s="7">
        <v>140484691</v>
      </c>
      <c r="C156" s="7">
        <v>140484691</v>
      </c>
      <c r="D156" s="3" t="s">
        <v>29</v>
      </c>
      <c r="E156" s="3" t="s">
        <v>28</v>
      </c>
      <c r="F156" s="3" t="s">
        <v>10</v>
      </c>
      <c r="G156" s="3">
        <v>0.99550636043600005</v>
      </c>
      <c r="H156" s="3">
        <v>1.5632602899500001E-2</v>
      </c>
      <c r="I156" s="9" t="s">
        <v>188</v>
      </c>
      <c r="J156" s="3"/>
      <c r="K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</row>
    <row r="157" spans="1:30" ht="15.75">
      <c r="A157" s="3">
        <v>7</v>
      </c>
      <c r="B157" s="7">
        <v>140498936</v>
      </c>
      <c r="C157" s="7">
        <v>140498936</v>
      </c>
      <c r="D157" s="3" t="s">
        <v>41</v>
      </c>
      <c r="E157" s="3" t="s">
        <v>36</v>
      </c>
      <c r="F157" s="3" t="s">
        <v>0</v>
      </c>
      <c r="G157" s="3">
        <v>0.97502849700700001</v>
      </c>
      <c r="H157" s="3">
        <v>1.5659070969800001E-2</v>
      </c>
      <c r="I157" s="9" t="s">
        <v>189</v>
      </c>
      <c r="J157" s="3"/>
      <c r="K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1:30" ht="15.75">
      <c r="A158" s="3">
        <v>11</v>
      </c>
      <c r="B158" s="7">
        <v>108172390</v>
      </c>
      <c r="C158" s="7">
        <v>108172390</v>
      </c>
      <c r="D158" s="3" t="s">
        <v>41</v>
      </c>
      <c r="E158" s="3" t="s">
        <v>29</v>
      </c>
      <c r="F158" s="3" t="s">
        <v>1</v>
      </c>
      <c r="G158" s="3">
        <v>0.99900851009299996</v>
      </c>
      <c r="H158" s="3">
        <v>1.65639244311E-2</v>
      </c>
      <c r="I158" s="9" t="s">
        <v>190</v>
      </c>
      <c r="J158" s="3"/>
      <c r="K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1:30" ht="15.75">
      <c r="A159" s="3">
        <v>6</v>
      </c>
      <c r="B159" s="7">
        <v>117645352</v>
      </c>
      <c r="C159" s="7">
        <v>117645352</v>
      </c>
      <c r="D159" s="3" t="s">
        <v>41</v>
      </c>
      <c r="E159" s="3" t="s">
        <v>36</v>
      </c>
      <c r="F159" s="3" t="s">
        <v>4</v>
      </c>
      <c r="G159" s="3">
        <v>0.862699467346</v>
      </c>
      <c r="H159" s="3">
        <v>1.6612533138599998E-2</v>
      </c>
      <c r="I159" s="9" t="s">
        <v>191</v>
      </c>
      <c r="J159" s="3"/>
      <c r="K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</row>
    <row r="160" spans="1:30" ht="15.75">
      <c r="A160" s="3">
        <v>8</v>
      </c>
      <c r="B160" s="7">
        <v>38274877</v>
      </c>
      <c r="C160" s="7">
        <v>38274877</v>
      </c>
      <c r="D160" s="3" t="s">
        <v>41</v>
      </c>
      <c r="E160" s="3" t="s">
        <v>29</v>
      </c>
      <c r="F160" s="3" t="s">
        <v>5</v>
      </c>
      <c r="G160" s="3">
        <v>0.99176003859700002</v>
      </c>
      <c r="H160" s="3">
        <v>1.6691765648700001E-2</v>
      </c>
      <c r="I160" s="9" t="s">
        <v>192</v>
      </c>
      <c r="J160" s="3"/>
      <c r="K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</row>
    <row r="161" spans="1:30" ht="15.75">
      <c r="A161" s="3">
        <v>2</v>
      </c>
      <c r="B161" s="7">
        <v>29443659</v>
      </c>
      <c r="C161" s="7">
        <v>29443659</v>
      </c>
      <c r="D161" s="3" t="s">
        <v>36</v>
      </c>
      <c r="E161" s="3" t="s">
        <v>41</v>
      </c>
      <c r="F161" s="3" t="s">
        <v>5</v>
      </c>
      <c r="G161" s="3">
        <v>0.96046412946500004</v>
      </c>
      <c r="H161" s="3">
        <v>1.68654466242E-2</v>
      </c>
      <c r="I161" s="9" t="s">
        <v>193</v>
      </c>
      <c r="J161" s="3"/>
      <c r="K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</row>
    <row r="162" spans="1:30" ht="15.75">
      <c r="A162" s="3">
        <v>17</v>
      </c>
      <c r="B162" s="7">
        <v>41243839</v>
      </c>
      <c r="C162" s="7">
        <v>41243839</v>
      </c>
      <c r="D162" s="3" t="s">
        <v>29</v>
      </c>
      <c r="E162" s="3" t="s">
        <v>28</v>
      </c>
      <c r="F162" s="3" t="s">
        <v>5</v>
      </c>
      <c r="G162" s="3">
        <v>0.99690112566199995</v>
      </c>
      <c r="H162" s="3">
        <v>1.6903676950800001E-2</v>
      </c>
      <c r="I162" s="9" t="s">
        <v>194</v>
      </c>
      <c r="J162" s="3"/>
      <c r="K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</row>
    <row r="163" spans="1:30" ht="15.75">
      <c r="A163" s="3">
        <v>7</v>
      </c>
      <c r="B163" s="7">
        <v>116436097</v>
      </c>
      <c r="C163" s="7">
        <v>116436097</v>
      </c>
      <c r="D163" s="3" t="s">
        <v>36</v>
      </c>
      <c r="E163" s="3" t="s">
        <v>41</v>
      </c>
      <c r="F163" s="3" t="s">
        <v>3</v>
      </c>
      <c r="G163" s="3">
        <v>0.98378219727899996</v>
      </c>
      <c r="H163" s="3">
        <v>1.8158391317800001E-2</v>
      </c>
      <c r="I163" s="9" t="s">
        <v>195</v>
      </c>
      <c r="J163" s="3"/>
      <c r="K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</row>
    <row r="164" spans="1:30" ht="15.75">
      <c r="A164" s="3">
        <v>9</v>
      </c>
      <c r="B164" s="7">
        <v>97934338</v>
      </c>
      <c r="C164" s="7">
        <v>97934338</v>
      </c>
      <c r="D164" s="3" t="s">
        <v>29</v>
      </c>
      <c r="E164" s="3" t="s">
        <v>28</v>
      </c>
      <c r="F164" s="3" t="s">
        <v>4</v>
      </c>
      <c r="G164" s="3">
        <v>0.96686692209699998</v>
      </c>
      <c r="H164" s="3">
        <v>1.8853669917699999E-2</v>
      </c>
      <c r="I164" s="9" t="s">
        <v>196</v>
      </c>
      <c r="J164" s="3"/>
      <c r="K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</row>
    <row r="165" spans="1:30" ht="15.75">
      <c r="A165" s="3">
        <v>7</v>
      </c>
      <c r="B165" s="7">
        <v>140489781</v>
      </c>
      <c r="C165" s="7">
        <v>140489781</v>
      </c>
      <c r="D165" s="3" t="s">
        <v>29</v>
      </c>
      <c r="E165" s="3" t="s">
        <v>28</v>
      </c>
      <c r="F165" s="3" t="s">
        <v>5</v>
      </c>
      <c r="G165" s="3">
        <v>0.99311563671799996</v>
      </c>
      <c r="H165" s="3">
        <v>1.90010083026E-2</v>
      </c>
      <c r="I165" s="9" t="s">
        <v>197</v>
      </c>
      <c r="J165" s="3"/>
      <c r="K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</row>
    <row r="166" spans="1:30" ht="15.75">
      <c r="A166" s="3">
        <v>7</v>
      </c>
      <c r="B166" s="7">
        <v>6045569</v>
      </c>
      <c r="C166" s="7">
        <v>6045569</v>
      </c>
      <c r="D166" s="3" t="s">
        <v>29</v>
      </c>
      <c r="E166" s="3" t="s">
        <v>28</v>
      </c>
      <c r="F166" s="3" t="s">
        <v>1</v>
      </c>
      <c r="G166" s="3">
        <v>0.95876981320900001</v>
      </c>
      <c r="H166" s="3">
        <v>1.9115259079499999E-2</v>
      </c>
      <c r="I166" s="9" t="s">
        <v>198</v>
      </c>
      <c r="J166" s="3"/>
      <c r="K166" s="4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ht="15.75">
      <c r="A167" s="3">
        <v>7</v>
      </c>
      <c r="B167" s="7">
        <v>140498894</v>
      </c>
      <c r="C167" s="7">
        <v>140498894</v>
      </c>
      <c r="D167" s="3" t="s">
        <v>29</v>
      </c>
      <c r="E167" s="3" t="s">
        <v>28</v>
      </c>
      <c r="F167" s="3" t="s">
        <v>5</v>
      </c>
      <c r="G167" s="3">
        <v>0.995741072916</v>
      </c>
      <c r="H167" s="3">
        <v>1.96320378519E-2</v>
      </c>
      <c r="I167" s="9" t="s">
        <v>199</v>
      </c>
      <c r="J167" s="3"/>
      <c r="K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</row>
    <row r="168" spans="1:30" ht="15.75">
      <c r="A168" s="3">
        <v>19</v>
      </c>
      <c r="B168" s="7">
        <v>10602490</v>
      </c>
      <c r="C168" s="7">
        <v>10602490</v>
      </c>
      <c r="D168" s="3" t="s">
        <v>28</v>
      </c>
      <c r="E168" s="3" t="s">
        <v>41</v>
      </c>
      <c r="F168" s="3" t="s">
        <v>5</v>
      </c>
      <c r="G168" s="3">
        <v>0.98213264177699999</v>
      </c>
      <c r="H168" s="3">
        <v>2.1301668910100002E-2</v>
      </c>
      <c r="I168" s="9" t="s">
        <v>200</v>
      </c>
      <c r="J168" s="3"/>
      <c r="K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1:30" ht="15.75">
      <c r="A169" s="3">
        <v>13</v>
      </c>
      <c r="B169" s="7">
        <v>32912574</v>
      </c>
      <c r="C169" s="7">
        <v>32912574</v>
      </c>
      <c r="D169" s="3" t="s">
        <v>41</v>
      </c>
      <c r="E169" s="3" t="s">
        <v>29</v>
      </c>
      <c r="F169" s="3" t="s">
        <v>7</v>
      </c>
      <c r="G169" s="3">
        <v>0.996666072156</v>
      </c>
      <c r="H169" s="3">
        <v>2.1954422238199999E-2</v>
      </c>
      <c r="I169" s="9" t="s">
        <v>201</v>
      </c>
      <c r="J169" s="3"/>
      <c r="K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1:30" ht="15.75">
      <c r="A170" s="3">
        <v>17</v>
      </c>
      <c r="B170" s="7">
        <v>41234470</v>
      </c>
      <c r="C170" s="7">
        <v>41234470</v>
      </c>
      <c r="D170" s="3" t="s">
        <v>41</v>
      </c>
      <c r="E170" s="3" t="s">
        <v>36</v>
      </c>
      <c r="F170" s="3" t="s">
        <v>5</v>
      </c>
      <c r="G170" s="3">
        <v>0.99624258934900001</v>
      </c>
      <c r="H170" s="3">
        <v>2.21769434659E-2</v>
      </c>
      <c r="I170" s="9" t="s">
        <v>202</v>
      </c>
      <c r="J170" s="3"/>
      <c r="K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</row>
    <row r="171" spans="1:30" ht="15.75">
      <c r="A171" s="3">
        <v>2</v>
      </c>
      <c r="B171" s="7">
        <v>29446880</v>
      </c>
      <c r="C171" s="7">
        <v>29446880</v>
      </c>
      <c r="D171" s="3" t="s">
        <v>28</v>
      </c>
      <c r="E171" s="3" t="s">
        <v>41</v>
      </c>
      <c r="F171" s="3" t="s">
        <v>5</v>
      </c>
      <c r="G171" s="3">
        <v>0.99279208568800004</v>
      </c>
      <c r="H171" s="3">
        <v>2.23905712242E-2</v>
      </c>
      <c r="I171" s="9" t="s">
        <v>203</v>
      </c>
      <c r="J171" s="3"/>
      <c r="K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1:30" ht="15.75">
      <c r="A172" s="3">
        <v>7</v>
      </c>
      <c r="B172" s="7">
        <v>140488401</v>
      </c>
      <c r="C172" s="7">
        <v>140488401</v>
      </c>
      <c r="D172" s="3" t="s">
        <v>29</v>
      </c>
      <c r="E172" s="3" t="s">
        <v>28</v>
      </c>
      <c r="F172" s="3" t="s">
        <v>2</v>
      </c>
      <c r="G172" s="3">
        <v>0.94123565237899998</v>
      </c>
      <c r="H172" s="3">
        <v>2.2508994466E-2</v>
      </c>
      <c r="I172" s="9" t="s">
        <v>204</v>
      </c>
      <c r="J172" s="3"/>
      <c r="K172" s="4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1:30" ht="15.75">
      <c r="A173" s="3">
        <v>17</v>
      </c>
      <c r="B173" s="7">
        <v>41244435</v>
      </c>
      <c r="C173" s="7">
        <v>41244435</v>
      </c>
      <c r="D173" s="3" t="s">
        <v>29</v>
      </c>
      <c r="E173" s="3" t="s">
        <v>28</v>
      </c>
      <c r="F173" s="3" t="s">
        <v>5</v>
      </c>
      <c r="G173" s="3">
        <v>0.98986385675099997</v>
      </c>
      <c r="H173" s="3">
        <v>2.2755437533200001E-2</v>
      </c>
      <c r="I173" s="9" t="s">
        <v>205</v>
      </c>
      <c r="J173" s="3"/>
      <c r="K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1:30" ht="15.75">
      <c r="A174" s="3">
        <v>22</v>
      </c>
      <c r="B174" s="7">
        <v>39636950</v>
      </c>
      <c r="C174" s="7">
        <v>39636950</v>
      </c>
      <c r="D174" s="3" t="s">
        <v>29</v>
      </c>
      <c r="E174" s="3" t="s">
        <v>41</v>
      </c>
      <c r="F174" s="3" t="s">
        <v>4</v>
      </c>
      <c r="G174" s="3">
        <v>0.99933847522899999</v>
      </c>
      <c r="H174" s="3">
        <v>2.29152898924E-2</v>
      </c>
      <c r="I174" s="9" t="s">
        <v>206</v>
      </c>
      <c r="J174" s="3"/>
      <c r="K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1:30" ht="15.75">
      <c r="A175" s="3">
        <v>7</v>
      </c>
      <c r="B175" s="7">
        <v>6026942</v>
      </c>
      <c r="C175" s="7">
        <v>6026942</v>
      </c>
      <c r="D175" s="3" t="s">
        <v>36</v>
      </c>
      <c r="E175" s="3" t="s">
        <v>29</v>
      </c>
      <c r="F175" s="3" t="s">
        <v>5</v>
      </c>
      <c r="G175" s="3">
        <v>0.97839084741799998</v>
      </c>
      <c r="H175" s="3">
        <v>2.3105243565800002E-2</v>
      </c>
      <c r="I175" s="9" t="s">
        <v>207</v>
      </c>
      <c r="J175" s="3"/>
      <c r="K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1:30" ht="15.75">
      <c r="A176" s="3">
        <v>17</v>
      </c>
      <c r="B176" s="7">
        <v>17124815</v>
      </c>
      <c r="C176" s="7">
        <v>17124815</v>
      </c>
      <c r="D176" s="3" t="s">
        <v>28</v>
      </c>
      <c r="E176" s="3" t="s">
        <v>29</v>
      </c>
      <c r="F176" s="3" t="s">
        <v>7</v>
      </c>
      <c r="G176" s="3">
        <v>0.98776475792899998</v>
      </c>
      <c r="H176" s="3">
        <v>2.3325785896300001E-2</v>
      </c>
      <c r="I176" s="9" t="s">
        <v>208</v>
      </c>
      <c r="J176" s="3"/>
      <c r="K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1:30" ht="15.75">
      <c r="A177" s="3">
        <v>22</v>
      </c>
      <c r="B177" s="7">
        <v>39636356</v>
      </c>
      <c r="C177" s="7">
        <v>39636356</v>
      </c>
      <c r="D177" s="3" t="s">
        <v>29</v>
      </c>
      <c r="E177" s="3" t="s">
        <v>28</v>
      </c>
      <c r="F177" s="3" t="s">
        <v>7</v>
      </c>
      <c r="G177" s="3">
        <v>0.90676837783300002</v>
      </c>
      <c r="H177" s="3">
        <v>2.4314722754200001E-2</v>
      </c>
      <c r="I177" s="9" t="s">
        <v>209</v>
      </c>
      <c r="J177" s="3"/>
      <c r="K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1:30" ht="15.75">
      <c r="A178" s="3">
        <v>7</v>
      </c>
      <c r="B178" s="7">
        <v>140490939</v>
      </c>
      <c r="C178" s="7">
        <v>140490939</v>
      </c>
      <c r="D178" s="3" t="s">
        <v>41</v>
      </c>
      <c r="E178" s="3" t="s">
        <v>28</v>
      </c>
      <c r="F178" s="3" t="s">
        <v>5</v>
      </c>
      <c r="G178" s="3">
        <v>0.92270800239200002</v>
      </c>
      <c r="H178" s="3">
        <v>2.4933401615699999E-2</v>
      </c>
      <c r="I178" s="9" t="s">
        <v>210</v>
      </c>
      <c r="J178" s="3"/>
      <c r="K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1:30" ht="15.75">
      <c r="A179" s="3">
        <v>2</v>
      </c>
      <c r="B179" s="7">
        <v>216212339</v>
      </c>
      <c r="C179" s="7">
        <v>216212339</v>
      </c>
      <c r="D179" s="3" t="s">
        <v>29</v>
      </c>
      <c r="E179" s="3" t="s">
        <v>28</v>
      </c>
      <c r="F179" s="3" t="s">
        <v>5</v>
      </c>
      <c r="G179" s="3">
        <v>0.95809895376400001</v>
      </c>
      <c r="H179" s="3">
        <v>2.53880010883E-2</v>
      </c>
      <c r="I179" s="9" t="s">
        <v>211</v>
      </c>
      <c r="J179" s="3"/>
      <c r="K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</row>
    <row r="180" spans="1:30" ht="15.75">
      <c r="A180" s="3">
        <v>6</v>
      </c>
      <c r="B180" s="7">
        <v>117643189</v>
      </c>
      <c r="C180" s="7">
        <v>117643189</v>
      </c>
      <c r="D180" s="3" t="s">
        <v>29</v>
      </c>
      <c r="E180" s="3" t="s">
        <v>41</v>
      </c>
      <c r="F180" s="3" t="s">
        <v>7</v>
      </c>
      <c r="G180" s="3">
        <v>0.98237705153800003</v>
      </c>
      <c r="H180" s="3">
        <v>2.54417995112E-2</v>
      </c>
      <c r="I180" s="9" t="s">
        <v>212</v>
      </c>
      <c r="J180" s="3"/>
      <c r="K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1:30" ht="15.75">
      <c r="A181" s="3">
        <v>7</v>
      </c>
      <c r="B181" s="7">
        <v>140498873</v>
      </c>
      <c r="C181" s="7">
        <v>140498873</v>
      </c>
      <c r="D181" s="3" t="s">
        <v>28</v>
      </c>
      <c r="E181" s="3" t="s">
        <v>29</v>
      </c>
      <c r="F181" s="3" t="s">
        <v>4</v>
      </c>
      <c r="G181" s="3">
        <v>0.98373718670499999</v>
      </c>
      <c r="H181" s="3">
        <v>2.56110360403E-2</v>
      </c>
      <c r="I181" s="9" t="s">
        <v>213</v>
      </c>
      <c r="J181" s="3"/>
      <c r="K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1:30" ht="15.75">
      <c r="A182" s="3">
        <v>6</v>
      </c>
      <c r="B182" s="7">
        <v>117645779</v>
      </c>
      <c r="C182" s="7">
        <v>117645779</v>
      </c>
      <c r="D182" s="3" t="s">
        <v>29</v>
      </c>
      <c r="E182" s="3" t="s">
        <v>28</v>
      </c>
      <c r="F182" s="3" t="s">
        <v>6</v>
      </c>
      <c r="G182" s="3">
        <v>0.98152338960999996</v>
      </c>
      <c r="H182" s="3">
        <v>2.6666261583199999E-2</v>
      </c>
      <c r="I182" s="9" t="s">
        <v>214</v>
      </c>
      <c r="J182" s="3"/>
      <c r="K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1:30" ht="15.75">
      <c r="A183" s="3">
        <v>22</v>
      </c>
      <c r="B183" s="7">
        <v>39639285</v>
      </c>
      <c r="C183" s="7">
        <v>39639285</v>
      </c>
      <c r="D183" s="3" t="s">
        <v>28</v>
      </c>
      <c r="E183" s="3" t="s">
        <v>29</v>
      </c>
      <c r="F183" s="3" t="s">
        <v>7</v>
      </c>
      <c r="G183" s="3">
        <v>0.98822238737699997</v>
      </c>
      <c r="H183" s="3">
        <v>2.66981737644E-2</v>
      </c>
      <c r="I183" s="9" t="s">
        <v>215</v>
      </c>
      <c r="J183" s="3"/>
      <c r="K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1:30" ht="15.75">
      <c r="A184" s="3">
        <v>7</v>
      </c>
      <c r="B184" s="7">
        <v>140498898</v>
      </c>
      <c r="C184" s="7">
        <v>140498898</v>
      </c>
      <c r="D184" s="3" t="s">
        <v>28</v>
      </c>
      <c r="E184" s="3" t="s">
        <v>29</v>
      </c>
      <c r="F184" s="3" t="s">
        <v>6</v>
      </c>
      <c r="G184" s="3">
        <v>0.99233383720500001</v>
      </c>
      <c r="H184" s="3">
        <v>2.75418243507E-2</v>
      </c>
      <c r="I184" s="9" t="s">
        <v>216</v>
      </c>
      <c r="J184" s="3"/>
      <c r="K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1:30" ht="15.75">
      <c r="A185" s="3">
        <v>2</v>
      </c>
      <c r="B185" s="7">
        <v>48030692</v>
      </c>
      <c r="C185" s="7">
        <v>48030692</v>
      </c>
      <c r="D185" s="3" t="s">
        <v>29</v>
      </c>
      <c r="E185" s="3" t="s">
        <v>41</v>
      </c>
      <c r="F185" s="3" t="s">
        <v>5</v>
      </c>
      <c r="G185" s="3">
        <v>0.99245434646399999</v>
      </c>
      <c r="H185" s="3">
        <v>2.7923416386199999E-2</v>
      </c>
      <c r="I185" s="9" t="s">
        <v>217</v>
      </c>
      <c r="J185" s="3"/>
      <c r="K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</row>
    <row r="186" spans="1:30" ht="15.75">
      <c r="A186" s="3">
        <v>7</v>
      </c>
      <c r="B186" s="7">
        <v>55249063</v>
      </c>
      <c r="C186" s="7">
        <v>55249063</v>
      </c>
      <c r="D186" s="3" t="s">
        <v>36</v>
      </c>
      <c r="E186" s="3" t="s">
        <v>41</v>
      </c>
      <c r="F186" s="3" t="s">
        <v>5</v>
      </c>
      <c r="G186" s="3">
        <v>0.965472059833</v>
      </c>
      <c r="H186" s="3">
        <v>2.8711266155100001E-2</v>
      </c>
      <c r="I186" s="9" t="s">
        <v>218</v>
      </c>
      <c r="J186" s="3"/>
      <c r="K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</row>
    <row r="187" spans="1:30" ht="15.75">
      <c r="A187" s="3">
        <v>22</v>
      </c>
      <c r="B187" s="7">
        <v>39635858</v>
      </c>
      <c r="C187" s="7">
        <v>39635858</v>
      </c>
      <c r="D187" s="3" t="s">
        <v>36</v>
      </c>
      <c r="E187" s="3" t="s">
        <v>41</v>
      </c>
      <c r="F187" s="3" t="s">
        <v>7</v>
      </c>
      <c r="G187" s="3">
        <v>0.98877437662599998</v>
      </c>
      <c r="H187" s="3">
        <v>2.8973141770299998E-2</v>
      </c>
      <c r="I187" s="9" t="s">
        <v>219</v>
      </c>
      <c r="J187" s="3"/>
      <c r="K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1:30" ht="15.75">
      <c r="A188" s="3">
        <v>22</v>
      </c>
      <c r="B188" s="7">
        <v>39639294</v>
      </c>
      <c r="C188" s="7">
        <v>39639294</v>
      </c>
      <c r="D188" s="3" t="s">
        <v>29</v>
      </c>
      <c r="E188" s="3" t="s">
        <v>28</v>
      </c>
      <c r="F188" s="3" t="s">
        <v>7</v>
      </c>
      <c r="G188" s="3">
        <v>0.94476488387299995</v>
      </c>
      <c r="H188" s="3">
        <v>2.9580333814299999E-2</v>
      </c>
      <c r="I188" s="9" t="s">
        <v>220</v>
      </c>
      <c r="J188" s="3"/>
      <c r="K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1:30" ht="15.75">
      <c r="A189" s="3">
        <v>1</v>
      </c>
      <c r="B189" s="7">
        <v>11184586</v>
      </c>
      <c r="C189" s="7">
        <v>11184586</v>
      </c>
      <c r="D189" s="3" t="s">
        <v>29</v>
      </c>
      <c r="E189" s="3" t="s">
        <v>28</v>
      </c>
      <c r="F189" s="3" t="s">
        <v>4</v>
      </c>
      <c r="G189" s="3">
        <v>0.96636206060499996</v>
      </c>
      <c r="H189" s="3">
        <v>3.0025326887699998E-2</v>
      </c>
      <c r="I189" s="9" t="s">
        <v>221</v>
      </c>
      <c r="J189" s="3"/>
      <c r="K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1:30" ht="15.75">
      <c r="A190" s="3">
        <v>7</v>
      </c>
      <c r="B190" s="7">
        <v>140488577</v>
      </c>
      <c r="C190" s="7">
        <v>140488577</v>
      </c>
      <c r="D190" s="3" t="s">
        <v>28</v>
      </c>
      <c r="E190" s="3" t="s">
        <v>29</v>
      </c>
      <c r="F190" s="3" t="s">
        <v>10</v>
      </c>
      <c r="G190" s="3">
        <v>0.983956732522</v>
      </c>
      <c r="H190" s="3">
        <v>3.0296754829599998E-2</v>
      </c>
      <c r="I190" s="9" t="s">
        <v>222</v>
      </c>
      <c r="J190" s="3"/>
      <c r="K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1:30" ht="15.75">
      <c r="A191" s="3">
        <v>22</v>
      </c>
      <c r="B191" s="7">
        <v>39639277</v>
      </c>
      <c r="C191" s="7">
        <v>39639277</v>
      </c>
      <c r="D191" s="3" t="s">
        <v>28</v>
      </c>
      <c r="E191" s="3" t="s">
        <v>29</v>
      </c>
      <c r="F191" s="3" t="s">
        <v>7</v>
      </c>
      <c r="G191" s="3">
        <v>0.903861741464</v>
      </c>
      <c r="H191" s="3">
        <v>3.2782891399000001E-2</v>
      </c>
      <c r="I191" s="9" t="s">
        <v>223</v>
      </c>
      <c r="J191" s="3"/>
      <c r="K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1:30" ht="15.75">
      <c r="A192" s="3">
        <v>22</v>
      </c>
      <c r="B192" s="7">
        <v>29090061</v>
      </c>
      <c r="C192" s="7">
        <v>29090061</v>
      </c>
      <c r="D192" s="3" t="s">
        <v>36</v>
      </c>
      <c r="E192" s="3" t="s">
        <v>41</v>
      </c>
      <c r="F192" s="3" t="s">
        <v>5</v>
      </c>
      <c r="G192" s="3">
        <v>0.95828614689000002</v>
      </c>
      <c r="H192" s="3">
        <v>3.2992146467200001E-2</v>
      </c>
      <c r="I192" s="9" t="s">
        <v>224</v>
      </c>
      <c r="J192" s="3"/>
      <c r="K192" s="3"/>
      <c r="Q192" s="3"/>
      <c r="R192" s="3"/>
      <c r="S192" s="3"/>
      <c r="T192" s="3"/>
      <c r="U192" s="3"/>
      <c r="V192" s="3"/>
      <c r="W192" s="4"/>
      <c r="X192" s="3"/>
      <c r="Y192" s="3"/>
      <c r="Z192" s="3"/>
      <c r="AA192" s="3"/>
      <c r="AB192" s="3"/>
      <c r="AC192" s="3"/>
      <c r="AD192" s="3"/>
    </row>
    <row r="193" spans="1:30" ht="15.75">
      <c r="A193" s="3">
        <v>7</v>
      </c>
      <c r="B193" s="7">
        <v>140498929</v>
      </c>
      <c r="C193" s="7">
        <v>140498929</v>
      </c>
      <c r="D193" s="3" t="s">
        <v>29</v>
      </c>
      <c r="E193" s="3" t="s">
        <v>36</v>
      </c>
      <c r="F193" s="3" t="s">
        <v>0</v>
      </c>
      <c r="G193" s="3">
        <v>0.99059805942800006</v>
      </c>
      <c r="H193" s="3">
        <v>3.3204871603200001E-2</v>
      </c>
      <c r="I193" s="9" t="s">
        <v>225</v>
      </c>
      <c r="J193" s="3"/>
      <c r="K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1:30" ht="15.75">
      <c r="A194" s="3">
        <v>7</v>
      </c>
      <c r="B194" s="7">
        <v>140489630</v>
      </c>
      <c r="C194" s="7">
        <v>140489630</v>
      </c>
      <c r="D194" s="3" t="s">
        <v>28</v>
      </c>
      <c r="E194" s="3" t="s">
        <v>41</v>
      </c>
      <c r="F194" s="3" t="s">
        <v>6</v>
      </c>
      <c r="G194" s="3">
        <v>0.98870438409799999</v>
      </c>
      <c r="H194" s="3">
        <v>3.4956505440099997E-2</v>
      </c>
      <c r="I194" s="9" t="s">
        <v>226</v>
      </c>
      <c r="J194" s="3"/>
      <c r="K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ht="15.75">
      <c r="A195" s="3">
        <v>2</v>
      </c>
      <c r="B195" s="7">
        <v>48010488</v>
      </c>
      <c r="C195" s="7">
        <v>48010488</v>
      </c>
      <c r="D195" s="3" t="s">
        <v>36</v>
      </c>
      <c r="E195" s="3" t="s">
        <v>41</v>
      </c>
      <c r="F195" s="3" t="s">
        <v>5</v>
      </c>
      <c r="G195" s="3">
        <v>0.98035305800500006</v>
      </c>
      <c r="H195" s="3">
        <v>3.5011309717500001E-2</v>
      </c>
      <c r="I195" s="9" t="s">
        <v>227</v>
      </c>
      <c r="J195" s="3"/>
      <c r="K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1:30" ht="15.75">
      <c r="A196" s="3">
        <v>22</v>
      </c>
      <c r="B196" s="7">
        <v>39639271</v>
      </c>
      <c r="C196" s="7">
        <v>39639271</v>
      </c>
      <c r="D196" s="3" t="s">
        <v>28</v>
      </c>
      <c r="E196" s="3" t="s">
        <v>29</v>
      </c>
      <c r="F196" s="3" t="s">
        <v>5</v>
      </c>
      <c r="G196" s="3">
        <v>0.99751090150800004</v>
      </c>
      <c r="H196" s="3">
        <v>3.5140882150600003E-2</v>
      </c>
      <c r="I196" s="9" t="s">
        <v>228</v>
      </c>
      <c r="J196" s="3"/>
      <c r="K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1:30" ht="15.75">
      <c r="A197" s="3">
        <v>6</v>
      </c>
      <c r="B197" s="7">
        <v>152420095</v>
      </c>
      <c r="C197" s="7">
        <v>152420095</v>
      </c>
      <c r="D197" s="3" t="s">
        <v>36</v>
      </c>
      <c r="E197" s="3" t="s">
        <v>41</v>
      </c>
      <c r="F197" s="3" t="s">
        <v>7</v>
      </c>
      <c r="G197" s="3">
        <v>0.98066238909500003</v>
      </c>
      <c r="H197" s="3">
        <v>3.5333308357399999E-2</v>
      </c>
      <c r="I197" s="9" t="s">
        <v>229</v>
      </c>
      <c r="J197" s="3"/>
      <c r="K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1:30" ht="15.75">
      <c r="A198" s="3">
        <v>22</v>
      </c>
      <c r="B198" s="7">
        <v>39639267</v>
      </c>
      <c r="C198" s="7">
        <v>39639267</v>
      </c>
      <c r="D198" s="3" t="s">
        <v>28</v>
      </c>
      <c r="E198" s="3" t="s">
        <v>36</v>
      </c>
      <c r="F198" s="3" t="s">
        <v>5</v>
      </c>
      <c r="G198" s="3">
        <v>0.89658561276100002</v>
      </c>
      <c r="H198" s="3">
        <v>3.5400954924900002E-2</v>
      </c>
      <c r="I198" s="9" t="s">
        <v>230</v>
      </c>
      <c r="J198" s="3"/>
      <c r="K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ht="15.75">
      <c r="A199" s="3">
        <v>13</v>
      </c>
      <c r="B199" s="7">
        <v>32913559</v>
      </c>
      <c r="C199" s="7">
        <v>32913559</v>
      </c>
      <c r="D199" s="3" t="s">
        <v>41</v>
      </c>
      <c r="E199" s="3" t="s">
        <v>28</v>
      </c>
      <c r="F199" s="3" t="s">
        <v>10</v>
      </c>
      <c r="G199" s="3">
        <v>0.93697818178100001</v>
      </c>
      <c r="H199" s="3">
        <v>3.5526296378100002E-2</v>
      </c>
      <c r="I199" s="9" t="s">
        <v>231</v>
      </c>
      <c r="J199" s="3"/>
      <c r="K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1:30" ht="15.75">
      <c r="A200" s="3">
        <v>7</v>
      </c>
      <c r="B200" s="7">
        <v>140489772</v>
      </c>
      <c r="C200" s="7">
        <v>140489772</v>
      </c>
      <c r="D200" s="3" t="s">
        <v>28</v>
      </c>
      <c r="E200" s="3" t="s">
        <v>29</v>
      </c>
      <c r="F200" s="3" t="s">
        <v>4</v>
      </c>
      <c r="G200" s="3">
        <v>0.99921867739400005</v>
      </c>
      <c r="H200" s="3">
        <v>3.6176570291999999E-2</v>
      </c>
      <c r="I200" s="9" t="s">
        <v>232</v>
      </c>
      <c r="J200" s="3"/>
      <c r="K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1:30" ht="15.75">
      <c r="A201" s="3">
        <v>22</v>
      </c>
      <c r="B201" s="7">
        <v>39635871</v>
      </c>
      <c r="C201" s="7">
        <v>39635871</v>
      </c>
      <c r="D201" s="3" t="s">
        <v>36</v>
      </c>
      <c r="E201" s="3" t="s">
        <v>28</v>
      </c>
      <c r="F201" s="3" t="s">
        <v>5</v>
      </c>
      <c r="G201" s="3">
        <v>0.99904265239199996</v>
      </c>
      <c r="H201" s="3">
        <v>3.6248143779799999E-2</v>
      </c>
      <c r="I201" s="9" t="s">
        <v>233</v>
      </c>
      <c r="J201" s="3"/>
      <c r="K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</row>
    <row r="202" spans="1:30" ht="15.75">
      <c r="A202" s="3">
        <v>22</v>
      </c>
      <c r="B202" s="7">
        <v>39636901</v>
      </c>
      <c r="C202" s="7">
        <v>39636901</v>
      </c>
      <c r="D202" s="3" t="s">
        <v>28</v>
      </c>
      <c r="E202" s="3" t="s">
        <v>36</v>
      </c>
      <c r="F202" s="3" t="s">
        <v>7</v>
      </c>
      <c r="G202" s="3">
        <v>0.94847095057399999</v>
      </c>
      <c r="H202" s="3">
        <v>3.6649568714199998E-2</v>
      </c>
      <c r="I202" s="9" t="s">
        <v>234</v>
      </c>
      <c r="J202" s="3"/>
      <c r="K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1:30" ht="15.75">
      <c r="A203" s="3">
        <v>7</v>
      </c>
      <c r="B203" s="7">
        <v>140498904</v>
      </c>
      <c r="C203" s="7">
        <v>140498904</v>
      </c>
      <c r="D203" s="3" t="s">
        <v>41</v>
      </c>
      <c r="E203" s="3" t="s">
        <v>36</v>
      </c>
      <c r="F203" s="3" t="s">
        <v>7</v>
      </c>
      <c r="G203" s="3">
        <v>0.99383470121799999</v>
      </c>
      <c r="H203" s="3">
        <v>3.7401564097499999E-2</v>
      </c>
      <c r="I203" s="9" t="s">
        <v>235</v>
      </c>
      <c r="J203" s="3"/>
      <c r="K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1:30" ht="15.75">
      <c r="A204" s="3">
        <v>7</v>
      </c>
      <c r="B204" s="7">
        <v>140495582</v>
      </c>
      <c r="C204" s="7">
        <v>140495582</v>
      </c>
      <c r="D204" s="3" t="s">
        <v>41</v>
      </c>
      <c r="E204" s="3" t="s">
        <v>29</v>
      </c>
      <c r="F204" s="3" t="s">
        <v>0</v>
      </c>
      <c r="G204" s="3">
        <v>0.99668837443699998</v>
      </c>
      <c r="H204" s="3">
        <v>3.82290859064E-2</v>
      </c>
      <c r="I204" s="9" t="s">
        <v>236</v>
      </c>
      <c r="J204" s="3"/>
      <c r="K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1:30" ht="15.75">
      <c r="A205" s="3">
        <v>2</v>
      </c>
      <c r="B205" s="7">
        <v>234580454</v>
      </c>
      <c r="C205" s="7">
        <v>234580454</v>
      </c>
      <c r="D205" s="3" t="s">
        <v>29</v>
      </c>
      <c r="E205" s="3" t="s">
        <v>41</v>
      </c>
      <c r="F205" s="3" t="s">
        <v>10</v>
      </c>
      <c r="G205" s="3">
        <v>0.983992163172</v>
      </c>
      <c r="H205" s="3">
        <v>3.9466750239099999E-2</v>
      </c>
      <c r="I205" s="9" t="s">
        <v>237</v>
      </c>
      <c r="J205" s="3"/>
      <c r="K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</row>
    <row r="206" spans="1:30" ht="15.75">
      <c r="A206" s="3">
        <v>11</v>
      </c>
      <c r="B206" s="7">
        <v>108155190</v>
      </c>
      <c r="C206" s="7">
        <v>108155190</v>
      </c>
      <c r="D206" s="3" t="s">
        <v>29</v>
      </c>
      <c r="E206" s="3" t="s">
        <v>28</v>
      </c>
      <c r="F206" s="3" t="s">
        <v>2</v>
      </c>
      <c r="G206" s="3">
        <v>0.98517014364400002</v>
      </c>
      <c r="H206" s="3">
        <v>3.9898265505200002E-2</v>
      </c>
      <c r="I206" s="9" t="s">
        <v>238</v>
      </c>
      <c r="J206" s="3"/>
      <c r="K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</row>
    <row r="207" spans="1:30" ht="15.75">
      <c r="A207" s="3">
        <v>12</v>
      </c>
      <c r="B207" s="7">
        <v>46245922</v>
      </c>
      <c r="C207" s="7">
        <v>46245922</v>
      </c>
      <c r="D207" s="3" t="s">
        <v>41</v>
      </c>
      <c r="E207" s="3" t="s">
        <v>29</v>
      </c>
      <c r="F207" s="3" t="s">
        <v>0</v>
      </c>
      <c r="G207" s="3">
        <v>0.98934082728200001</v>
      </c>
      <c r="H207" s="3">
        <v>4.1524155081399998E-2</v>
      </c>
      <c r="I207" s="9" t="s">
        <v>239</v>
      </c>
      <c r="J207" s="3"/>
      <c r="K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</row>
    <row r="208" spans="1:30" ht="15.75">
      <c r="A208" s="3">
        <v>17</v>
      </c>
      <c r="B208" s="7">
        <v>41245237</v>
      </c>
      <c r="C208" s="7">
        <v>41245237</v>
      </c>
      <c r="D208" s="3" t="s">
        <v>41</v>
      </c>
      <c r="E208" s="3" t="s">
        <v>36</v>
      </c>
      <c r="F208" s="3" t="s">
        <v>5</v>
      </c>
      <c r="G208" s="3">
        <v>0.99660780042899999</v>
      </c>
      <c r="H208" s="3">
        <v>4.1554796923900003E-2</v>
      </c>
      <c r="I208" s="9" t="s">
        <v>240</v>
      </c>
      <c r="J208" s="3"/>
      <c r="K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</row>
    <row r="209" spans="1:30" ht="15.75">
      <c r="A209" s="3">
        <v>7</v>
      </c>
      <c r="B209" s="7">
        <v>140490856</v>
      </c>
      <c r="C209" s="7">
        <v>140490856</v>
      </c>
      <c r="D209" s="3" t="s">
        <v>41</v>
      </c>
      <c r="E209" s="3" t="s">
        <v>29</v>
      </c>
      <c r="F209" s="3" t="s">
        <v>1</v>
      </c>
      <c r="G209" s="3">
        <v>0.99632046150999998</v>
      </c>
      <c r="H209" s="3">
        <v>4.1979980584000001E-2</v>
      </c>
      <c r="I209" s="9" t="s">
        <v>241</v>
      </c>
      <c r="J209" s="3"/>
      <c r="K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</row>
    <row r="210" spans="1:30" ht="15.75">
      <c r="A210" s="3">
        <v>16</v>
      </c>
      <c r="B210" s="7">
        <v>2121833</v>
      </c>
      <c r="C210" s="7">
        <v>2121833</v>
      </c>
      <c r="D210" s="3" t="s">
        <v>29</v>
      </c>
      <c r="E210" s="3" t="s">
        <v>28</v>
      </c>
      <c r="F210" s="3" t="s">
        <v>5</v>
      </c>
      <c r="G210" s="3">
        <v>0.86631658844299997</v>
      </c>
      <c r="H210" s="3">
        <v>4.2204287174600001E-2</v>
      </c>
      <c r="I210" s="9" t="s">
        <v>242</v>
      </c>
      <c r="J210" s="3"/>
      <c r="K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</row>
    <row r="211" spans="1:30" ht="15.75">
      <c r="A211" s="3">
        <v>22</v>
      </c>
      <c r="B211" s="7">
        <v>39636932</v>
      </c>
      <c r="C211" s="7">
        <v>39636932</v>
      </c>
      <c r="D211" s="3" t="s">
        <v>41</v>
      </c>
      <c r="E211" s="3" t="s">
        <v>36</v>
      </c>
      <c r="F211" s="3" t="s">
        <v>1</v>
      </c>
      <c r="G211" s="3">
        <v>0.99254231606400001</v>
      </c>
      <c r="H211" s="3">
        <v>4.38612196249E-2</v>
      </c>
      <c r="I211" s="9" t="s">
        <v>243</v>
      </c>
      <c r="J211" s="3"/>
      <c r="K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</row>
    <row r="212" spans="1:30" ht="15.75">
      <c r="A212" s="3">
        <v>22</v>
      </c>
      <c r="B212" s="7">
        <v>39639283</v>
      </c>
      <c r="C212" s="7">
        <v>39639283</v>
      </c>
      <c r="D212" s="3" t="s">
        <v>28</v>
      </c>
      <c r="E212" s="3" t="s">
        <v>29</v>
      </c>
      <c r="F212" s="3" t="s">
        <v>7</v>
      </c>
      <c r="G212" s="3">
        <v>0.94630516971699996</v>
      </c>
      <c r="H212" s="3">
        <v>4.4314116366899997E-2</v>
      </c>
      <c r="I212" s="9" t="s">
        <v>244</v>
      </c>
      <c r="J212" s="3"/>
      <c r="K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</row>
    <row r="213" spans="1:30" ht="15.75">
      <c r="A213" s="3">
        <v>22</v>
      </c>
      <c r="B213" s="7">
        <v>29085138</v>
      </c>
      <c r="C213" s="7">
        <v>29085138</v>
      </c>
      <c r="D213" s="3" t="s">
        <v>36</v>
      </c>
      <c r="E213" s="3" t="s">
        <v>41</v>
      </c>
      <c r="F213" s="3" t="s">
        <v>10</v>
      </c>
      <c r="G213" s="3">
        <v>0.99876845132500003</v>
      </c>
      <c r="H213" s="3">
        <v>4.4351296379899999E-2</v>
      </c>
      <c r="I213" s="9" t="s">
        <v>245</v>
      </c>
      <c r="J213" s="3"/>
      <c r="K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</row>
    <row r="214" spans="1:30" ht="15.75">
      <c r="A214" s="3">
        <v>13</v>
      </c>
      <c r="B214" s="7">
        <v>32929232</v>
      </c>
      <c r="C214" s="7">
        <v>32929232</v>
      </c>
      <c r="D214" s="3" t="s">
        <v>41</v>
      </c>
      <c r="E214" s="3" t="s">
        <v>36</v>
      </c>
      <c r="F214" s="3" t="s">
        <v>5</v>
      </c>
      <c r="G214" s="3">
        <v>0.97892996105899999</v>
      </c>
      <c r="H214" s="3">
        <v>4.6546917079400001E-2</v>
      </c>
      <c r="I214" s="9" t="s">
        <v>246</v>
      </c>
      <c r="J214" s="3"/>
      <c r="K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</row>
    <row r="215" spans="1:30" ht="15.75">
      <c r="A215" s="3">
        <v>6</v>
      </c>
      <c r="B215" s="7">
        <v>117645652</v>
      </c>
      <c r="C215" s="7">
        <v>117645652</v>
      </c>
      <c r="D215" s="3" t="s">
        <v>28</v>
      </c>
      <c r="E215" s="3" t="s">
        <v>29</v>
      </c>
      <c r="F215" s="3" t="s">
        <v>6</v>
      </c>
      <c r="G215" s="3">
        <v>0.93453776775099995</v>
      </c>
      <c r="H215" s="3">
        <v>4.7321808832800002E-2</v>
      </c>
      <c r="I215" s="9" t="s">
        <v>247</v>
      </c>
      <c r="J215" s="3"/>
      <c r="K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</row>
    <row r="216" spans="1:30" ht="15.75">
      <c r="A216" s="3">
        <v>22</v>
      </c>
      <c r="B216" s="7">
        <v>29085140</v>
      </c>
      <c r="C216" s="7">
        <v>29085140</v>
      </c>
      <c r="D216" s="3" t="s">
        <v>36</v>
      </c>
      <c r="E216" s="3" t="s">
        <v>41</v>
      </c>
      <c r="F216" s="3" t="s">
        <v>10</v>
      </c>
      <c r="G216" s="3">
        <v>0.99926943666900003</v>
      </c>
      <c r="H216" s="3">
        <v>4.7727953015399997E-2</v>
      </c>
      <c r="I216" s="9" t="s">
        <v>248</v>
      </c>
      <c r="J216" s="3"/>
      <c r="K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</row>
    <row r="217" spans="1:30" ht="15.75">
      <c r="A217" s="3">
        <v>7</v>
      </c>
      <c r="B217" s="7">
        <v>140489648</v>
      </c>
      <c r="C217" s="7">
        <v>140489648</v>
      </c>
      <c r="D217" s="3" t="s">
        <v>36</v>
      </c>
      <c r="E217" s="3" t="s">
        <v>41</v>
      </c>
      <c r="F217" s="3" t="s">
        <v>7</v>
      </c>
      <c r="G217" s="3">
        <v>0.98064918178299998</v>
      </c>
      <c r="H217" s="3">
        <v>4.8021846644500002E-2</v>
      </c>
      <c r="I217" s="9" t="s">
        <v>249</v>
      </c>
      <c r="J217" s="3"/>
      <c r="K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</row>
    <row r="218" spans="1:30" ht="15.75">
      <c r="A218" s="3">
        <v>7</v>
      </c>
      <c r="B218" s="7">
        <v>140487072</v>
      </c>
      <c r="C218" s="7">
        <v>140487072</v>
      </c>
      <c r="D218" s="3" t="s">
        <v>41</v>
      </c>
      <c r="E218" s="3" t="s">
        <v>36</v>
      </c>
      <c r="F218" s="3" t="s">
        <v>10</v>
      </c>
      <c r="G218" s="3">
        <v>0.96355291747000005</v>
      </c>
      <c r="H218" s="3">
        <v>4.8340239278599997E-2</v>
      </c>
      <c r="I218" s="9" t="s">
        <v>250</v>
      </c>
      <c r="J218" s="3"/>
      <c r="K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</row>
    <row r="219" spans="1:30" ht="15.75">
      <c r="A219" s="3">
        <v>6</v>
      </c>
      <c r="B219" s="7">
        <v>117643013</v>
      </c>
      <c r="C219" s="7">
        <v>117643013</v>
      </c>
      <c r="D219" s="3" t="s">
        <v>36</v>
      </c>
      <c r="E219" s="3" t="s">
        <v>29</v>
      </c>
      <c r="F219" s="3" t="s">
        <v>3</v>
      </c>
      <c r="G219" s="3">
        <v>0.96335980254300002</v>
      </c>
      <c r="H219" s="3">
        <v>4.8506514698900001E-2</v>
      </c>
      <c r="I219" s="9" t="s">
        <v>251</v>
      </c>
      <c r="J219" s="3"/>
      <c r="K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</row>
    <row r="220" spans="1:30" ht="15.75">
      <c r="A220" s="3">
        <v>7</v>
      </c>
      <c r="B220" s="7">
        <v>140498504</v>
      </c>
      <c r="C220" s="7">
        <v>140498504</v>
      </c>
      <c r="D220" s="3" t="s">
        <v>29</v>
      </c>
      <c r="E220" s="3" t="s">
        <v>28</v>
      </c>
      <c r="F220" s="3" t="s">
        <v>0</v>
      </c>
      <c r="G220" s="3">
        <v>0.974822325632</v>
      </c>
      <c r="H220" s="3">
        <v>5.0056497199400002E-2</v>
      </c>
      <c r="I220" s="9" t="s">
        <v>252</v>
      </c>
      <c r="J220" s="3"/>
      <c r="K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</row>
    <row r="221" spans="1:30" ht="15.75">
      <c r="A221" s="3">
        <v>4</v>
      </c>
      <c r="B221" s="7">
        <v>1801141</v>
      </c>
      <c r="C221" s="7">
        <v>1801141</v>
      </c>
      <c r="D221" s="3" t="s">
        <v>36</v>
      </c>
      <c r="E221" s="3" t="s">
        <v>28</v>
      </c>
      <c r="F221" s="3" t="s">
        <v>2</v>
      </c>
      <c r="G221" s="3">
        <v>0.87628699239399999</v>
      </c>
      <c r="H221" s="3">
        <v>5.2532661162399998E-2</v>
      </c>
      <c r="I221" s="9" t="s">
        <v>253</v>
      </c>
      <c r="J221" s="3"/>
      <c r="K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</row>
    <row r="222" spans="1:30" ht="15.75">
      <c r="A222" s="3">
        <v>17</v>
      </c>
      <c r="B222" s="7">
        <v>29552144</v>
      </c>
      <c r="C222" s="7">
        <v>29552144</v>
      </c>
      <c r="D222" s="3" t="s">
        <v>29</v>
      </c>
      <c r="E222" s="3" t="s">
        <v>28</v>
      </c>
      <c r="F222" s="3" t="s">
        <v>0</v>
      </c>
      <c r="G222" s="3">
        <v>0.96027809364899996</v>
      </c>
      <c r="H222" s="3">
        <v>5.28577203991E-2</v>
      </c>
      <c r="I222" s="9" t="s">
        <v>254</v>
      </c>
      <c r="J222" s="3"/>
      <c r="K222" s="3"/>
      <c r="Q222" s="3"/>
      <c r="R222" s="3"/>
      <c r="S222" s="3"/>
      <c r="T222" s="3"/>
      <c r="U222" s="3"/>
      <c r="V222" s="3"/>
      <c r="W222" s="4"/>
      <c r="X222" s="3"/>
      <c r="Y222" s="3"/>
      <c r="Z222" s="3"/>
      <c r="AA222" s="3"/>
      <c r="AB222" s="4"/>
      <c r="AC222" s="3"/>
      <c r="AD222" s="3"/>
    </row>
    <row r="223" spans="1:30" ht="15.75">
      <c r="A223" s="3">
        <v>6</v>
      </c>
      <c r="B223" s="7">
        <v>117641330</v>
      </c>
      <c r="C223" s="7">
        <v>117641330</v>
      </c>
      <c r="D223" s="3" t="s">
        <v>28</v>
      </c>
      <c r="E223" s="3" t="s">
        <v>29</v>
      </c>
      <c r="F223" s="3" t="s">
        <v>7</v>
      </c>
      <c r="G223" s="3">
        <v>0.96367141776300003</v>
      </c>
      <c r="H223" s="3">
        <v>5.30989147445E-2</v>
      </c>
      <c r="I223" s="9" t="s">
        <v>255</v>
      </c>
      <c r="J223" s="3"/>
      <c r="K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</row>
    <row r="224" spans="1:30" ht="15.75">
      <c r="A224" s="3">
        <v>7</v>
      </c>
      <c r="B224" s="7">
        <v>140498381</v>
      </c>
      <c r="C224" s="7">
        <v>140498381</v>
      </c>
      <c r="D224" s="3" t="s">
        <v>41</v>
      </c>
      <c r="E224" s="3" t="s">
        <v>29</v>
      </c>
      <c r="F224" s="3" t="s">
        <v>5</v>
      </c>
      <c r="G224" s="3">
        <v>0.992768985863</v>
      </c>
      <c r="H224" s="3">
        <v>5.46630950995E-2</v>
      </c>
      <c r="I224" s="9" t="s">
        <v>256</v>
      </c>
      <c r="J224" s="3"/>
      <c r="K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</row>
    <row r="225" spans="1:30" ht="15.75">
      <c r="A225" s="3">
        <v>7</v>
      </c>
      <c r="B225" s="7">
        <v>140494074</v>
      </c>
      <c r="C225" s="7">
        <v>140494074</v>
      </c>
      <c r="D225" s="3" t="s">
        <v>29</v>
      </c>
      <c r="E225" s="3" t="s">
        <v>36</v>
      </c>
      <c r="F225" s="3" t="s">
        <v>5</v>
      </c>
      <c r="G225" s="3">
        <v>0.90006761448999995</v>
      </c>
      <c r="H225" s="3">
        <v>5.52561708805E-2</v>
      </c>
      <c r="I225" s="9" t="s">
        <v>257</v>
      </c>
      <c r="J225" s="3"/>
      <c r="K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</row>
    <row r="226" spans="1:30" ht="15.75">
      <c r="A226" s="3">
        <v>7</v>
      </c>
      <c r="B226" s="7">
        <v>140498072</v>
      </c>
      <c r="C226" s="7">
        <v>140498072</v>
      </c>
      <c r="D226" s="3" t="s">
        <v>28</v>
      </c>
      <c r="E226" s="3" t="s">
        <v>29</v>
      </c>
      <c r="F226" s="3" t="s">
        <v>5</v>
      </c>
      <c r="G226" s="3">
        <v>0.99742496061300001</v>
      </c>
      <c r="H226" s="3">
        <v>5.5289930196000002E-2</v>
      </c>
      <c r="I226" s="9" t="s">
        <v>258</v>
      </c>
      <c r="J226" s="3"/>
      <c r="K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</row>
    <row r="227" spans="1:30" ht="15.75">
      <c r="A227" s="3">
        <v>22</v>
      </c>
      <c r="B227" s="7">
        <v>39637914</v>
      </c>
      <c r="C227" s="7">
        <v>39637914</v>
      </c>
      <c r="D227" s="3" t="s">
        <v>41</v>
      </c>
      <c r="E227" s="3" t="s">
        <v>28</v>
      </c>
      <c r="F227" s="3" t="s">
        <v>5</v>
      </c>
      <c r="G227" s="3">
        <v>0.98003166782899998</v>
      </c>
      <c r="H227" s="3">
        <v>5.6034211540800002E-2</v>
      </c>
      <c r="I227" s="9" t="s">
        <v>259</v>
      </c>
      <c r="J227" s="3"/>
      <c r="K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</row>
    <row r="228" spans="1:30" ht="15.75">
      <c r="A228" s="3">
        <v>22</v>
      </c>
      <c r="B228" s="7">
        <v>39636952</v>
      </c>
      <c r="C228" s="7">
        <v>39636952</v>
      </c>
      <c r="D228" s="3" t="s">
        <v>29</v>
      </c>
      <c r="E228" s="3" t="s">
        <v>41</v>
      </c>
      <c r="F228" s="3" t="s">
        <v>5</v>
      </c>
      <c r="G228" s="3">
        <v>0.95893394104899998</v>
      </c>
      <c r="H228" s="3">
        <v>5.7973388614100001E-2</v>
      </c>
      <c r="I228" s="9" t="s">
        <v>260</v>
      </c>
      <c r="J228" s="3"/>
      <c r="K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</row>
    <row r="229" spans="1:30" ht="15.75">
      <c r="A229" s="3">
        <v>7</v>
      </c>
      <c r="B229" s="7">
        <v>140487100</v>
      </c>
      <c r="C229" s="7">
        <v>140487100</v>
      </c>
      <c r="D229" s="3" t="s">
        <v>28</v>
      </c>
      <c r="E229" s="3" t="s">
        <v>41</v>
      </c>
      <c r="F229" s="3" t="s">
        <v>4</v>
      </c>
      <c r="G229" s="3">
        <v>0.99360179102299995</v>
      </c>
      <c r="H229" s="3">
        <v>5.9058830622599999E-2</v>
      </c>
      <c r="I229" s="9" t="s">
        <v>261</v>
      </c>
      <c r="J229" s="3"/>
      <c r="K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</row>
    <row r="230" spans="1:30" ht="15.75">
      <c r="A230" s="3">
        <v>7</v>
      </c>
      <c r="B230" s="7">
        <v>140498114</v>
      </c>
      <c r="C230" s="7">
        <v>140498114</v>
      </c>
      <c r="D230" s="3" t="s">
        <v>41</v>
      </c>
      <c r="E230" s="3" t="s">
        <v>36</v>
      </c>
      <c r="F230" s="3" t="s">
        <v>5</v>
      </c>
      <c r="G230" s="3">
        <v>0.98264355228699996</v>
      </c>
      <c r="H230" s="3">
        <v>5.9262941559399998E-2</v>
      </c>
      <c r="I230" s="9" t="s">
        <v>262</v>
      </c>
      <c r="J230" s="3"/>
      <c r="K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</row>
    <row r="231" spans="1:30" ht="15.75">
      <c r="A231" s="3">
        <v>22</v>
      </c>
      <c r="B231" s="7">
        <v>29085168</v>
      </c>
      <c r="C231" s="7">
        <v>29085168</v>
      </c>
      <c r="D231" s="3" t="s">
        <v>28</v>
      </c>
      <c r="E231" s="3" t="s">
        <v>36</v>
      </c>
      <c r="F231" s="3" t="s">
        <v>3</v>
      </c>
      <c r="G231" s="3">
        <v>0.99857929946400004</v>
      </c>
      <c r="H231" s="3">
        <v>6.0729080650400002E-2</v>
      </c>
      <c r="I231" s="9" t="s">
        <v>263</v>
      </c>
      <c r="J231" s="3"/>
      <c r="K231" s="3"/>
      <c r="Q231" s="3"/>
      <c r="R231" s="3"/>
      <c r="S231" s="3"/>
      <c r="T231" s="3"/>
      <c r="U231" s="3"/>
      <c r="V231" s="3"/>
      <c r="W231" s="4"/>
      <c r="X231" s="3"/>
      <c r="Y231" s="3"/>
      <c r="Z231" s="3"/>
      <c r="AA231" s="3"/>
      <c r="AB231" s="4"/>
      <c r="AC231" s="3"/>
      <c r="AD231" s="3"/>
    </row>
    <row r="232" spans="1:30" ht="15.75">
      <c r="A232" s="3">
        <v>17</v>
      </c>
      <c r="B232" s="7">
        <v>37884037</v>
      </c>
      <c r="C232" s="7">
        <v>37884037</v>
      </c>
      <c r="D232" s="3" t="s">
        <v>28</v>
      </c>
      <c r="E232" s="3" t="s">
        <v>36</v>
      </c>
      <c r="F232" s="3" t="s">
        <v>5</v>
      </c>
      <c r="G232" s="3">
        <v>0.98169087030500002</v>
      </c>
      <c r="H232" s="3">
        <v>6.2110884117100001E-2</v>
      </c>
      <c r="I232" s="9" t="s">
        <v>264</v>
      </c>
      <c r="J232" s="3"/>
      <c r="K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</row>
    <row r="233" spans="1:30" ht="15.75">
      <c r="A233" s="3">
        <v>7</v>
      </c>
      <c r="B233" s="7">
        <v>140498081</v>
      </c>
      <c r="C233" s="7">
        <v>140498081</v>
      </c>
      <c r="D233" s="3" t="s">
        <v>36</v>
      </c>
      <c r="E233" s="3" t="s">
        <v>29</v>
      </c>
      <c r="F233" s="3" t="s">
        <v>1</v>
      </c>
      <c r="G233" s="3">
        <v>0.99736748474199999</v>
      </c>
      <c r="H233" s="3">
        <v>6.2260338224100001E-2</v>
      </c>
      <c r="I233" s="9" t="s">
        <v>265</v>
      </c>
      <c r="J233" s="3"/>
      <c r="K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</row>
    <row r="234" spans="1:30" ht="15.75">
      <c r="A234" s="3">
        <v>22</v>
      </c>
      <c r="B234" s="7">
        <v>39636934</v>
      </c>
      <c r="C234" s="7">
        <v>39636934</v>
      </c>
      <c r="D234" s="3" t="s">
        <v>41</v>
      </c>
      <c r="E234" s="3" t="s">
        <v>36</v>
      </c>
      <c r="F234" s="3" t="s">
        <v>4</v>
      </c>
      <c r="G234" s="3">
        <v>0.99528721789700003</v>
      </c>
      <c r="H234" s="3">
        <v>6.7644986355300002E-2</v>
      </c>
      <c r="I234" s="9" t="s">
        <v>266</v>
      </c>
      <c r="J234" s="3"/>
      <c r="K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</row>
    <row r="235" spans="1:30" ht="15.75">
      <c r="A235" s="3">
        <v>22</v>
      </c>
      <c r="B235" s="7">
        <v>39639263</v>
      </c>
      <c r="C235" s="7">
        <v>39639263</v>
      </c>
      <c r="D235" s="3" t="s">
        <v>28</v>
      </c>
      <c r="E235" s="3" t="s">
        <v>36</v>
      </c>
      <c r="F235" s="3" t="s">
        <v>7</v>
      </c>
      <c r="G235" s="3">
        <v>0.99727961618399996</v>
      </c>
      <c r="H235" s="3">
        <v>6.8291426401200006E-2</v>
      </c>
      <c r="I235" s="9" t="s">
        <v>267</v>
      </c>
      <c r="J235" s="3"/>
      <c r="K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</row>
    <row r="236" spans="1:30" ht="15.75">
      <c r="A236" s="3">
        <v>22</v>
      </c>
      <c r="B236" s="7">
        <v>39639275</v>
      </c>
      <c r="C236" s="7">
        <v>39639275</v>
      </c>
      <c r="D236" s="3" t="s">
        <v>28</v>
      </c>
      <c r="E236" s="3" t="s">
        <v>29</v>
      </c>
      <c r="F236" s="3" t="s">
        <v>0</v>
      </c>
      <c r="G236" s="3">
        <v>0.90029034467000002</v>
      </c>
      <c r="H236" s="3">
        <v>7.3503281177900004E-2</v>
      </c>
      <c r="I236" s="9" t="s">
        <v>268</v>
      </c>
      <c r="J236" s="3"/>
      <c r="K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</row>
    <row r="237" spans="1:30" ht="15.75">
      <c r="A237" s="3">
        <v>22</v>
      </c>
      <c r="B237" s="7">
        <v>39639262</v>
      </c>
      <c r="C237" s="7">
        <v>39639262</v>
      </c>
      <c r="D237" s="3" t="s">
        <v>29</v>
      </c>
      <c r="E237" s="3" t="s">
        <v>28</v>
      </c>
      <c r="F237" s="3" t="s">
        <v>0</v>
      </c>
      <c r="G237" s="3">
        <v>0.99601386654699997</v>
      </c>
      <c r="H237" s="3">
        <v>7.3918094829100001E-2</v>
      </c>
      <c r="I237" s="9" t="s">
        <v>269</v>
      </c>
      <c r="J237" s="3"/>
      <c r="K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</row>
    <row r="238" spans="1:30" ht="15.75">
      <c r="A238" s="3">
        <v>7</v>
      </c>
      <c r="B238" s="7">
        <v>140498339</v>
      </c>
      <c r="C238" s="7">
        <v>140498339</v>
      </c>
      <c r="D238" s="3" t="s">
        <v>41</v>
      </c>
      <c r="E238" s="3" t="s">
        <v>28</v>
      </c>
      <c r="F238" s="3" t="s">
        <v>7</v>
      </c>
      <c r="G238" s="3">
        <v>0.98970211907200001</v>
      </c>
      <c r="H238" s="3">
        <v>7.4590363896100007E-2</v>
      </c>
      <c r="I238" s="9" t="s">
        <v>270</v>
      </c>
      <c r="J238" s="3"/>
      <c r="K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</row>
    <row r="239" spans="1:30" ht="15.75">
      <c r="A239" s="5">
        <v>11</v>
      </c>
      <c r="B239" s="8">
        <v>108121733</v>
      </c>
      <c r="C239" s="8">
        <v>108121733</v>
      </c>
      <c r="D239" s="5" t="s">
        <v>36</v>
      </c>
      <c r="E239" s="5" t="s">
        <v>29</v>
      </c>
      <c r="F239" s="5" t="s">
        <v>7</v>
      </c>
      <c r="G239" s="5">
        <v>0.97290323860899997</v>
      </c>
      <c r="H239" s="5">
        <v>7.4846523152200001E-2</v>
      </c>
      <c r="I239" s="10" t="s">
        <v>271</v>
      </c>
      <c r="J239" s="5"/>
      <c r="K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</row>
    <row r="240" spans="1:30" ht="15.75">
      <c r="A240" s="3">
        <v>6</v>
      </c>
      <c r="B240" s="7">
        <v>117652611</v>
      </c>
      <c r="C240" s="7">
        <v>117652611</v>
      </c>
      <c r="D240" s="3" t="s">
        <v>28</v>
      </c>
      <c r="E240" s="3" t="s">
        <v>29</v>
      </c>
      <c r="F240" s="3" t="s">
        <v>5</v>
      </c>
      <c r="G240" s="3">
        <v>0.97564527762300002</v>
      </c>
      <c r="H240" s="3">
        <v>7.4922011492300003E-2</v>
      </c>
      <c r="I240" s="9" t="s">
        <v>272</v>
      </c>
      <c r="J240" s="3"/>
      <c r="K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</row>
    <row r="241" spans="1:30" ht="15.75">
      <c r="A241" s="3">
        <v>7</v>
      </c>
      <c r="B241" s="7">
        <v>6017324</v>
      </c>
      <c r="C241" s="7">
        <v>6017324</v>
      </c>
      <c r="D241" s="3" t="s">
        <v>36</v>
      </c>
      <c r="E241" s="3" t="s">
        <v>41</v>
      </c>
      <c r="F241" s="3" t="s">
        <v>2</v>
      </c>
      <c r="G241" s="3">
        <v>0.98040265005799998</v>
      </c>
      <c r="H241" s="3">
        <v>7.6232902624099999E-2</v>
      </c>
      <c r="I241" s="9" t="s">
        <v>273</v>
      </c>
      <c r="J241" s="3"/>
      <c r="K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</row>
    <row r="242" spans="1:30" ht="15.75">
      <c r="A242" s="3">
        <v>17</v>
      </c>
      <c r="B242" s="7">
        <v>29553488</v>
      </c>
      <c r="C242" s="7">
        <v>29553488</v>
      </c>
      <c r="D242" s="3" t="s">
        <v>29</v>
      </c>
      <c r="E242" s="3" t="s">
        <v>28</v>
      </c>
      <c r="F242" s="3" t="s">
        <v>7</v>
      </c>
      <c r="G242" s="3">
        <v>0.99719223959400005</v>
      </c>
      <c r="H242" s="3">
        <v>8.3865820508300007E-2</v>
      </c>
      <c r="I242" s="9" t="s">
        <v>274</v>
      </c>
      <c r="J242" s="3"/>
      <c r="K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</row>
    <row r="243" spans="1:30" ht="15.75">
      <c r="A243" s="3">
        <v>6</v>
      </c>
      <c r="B243" s="7">
        <v>117644054</v>
      </c>
      <c r="C243" s="7">
        <v>117644054</v>
      </c>
      <c r="D243" s="3" t="s">
        <v>29</v>
      </c>
      <c r="E243" s="3" t="s">
        <v>28</v>
      </c>
      <c r="F243" s="3" t="s">
        <v>0</v>
      </c>
      <c r="G243" s="3">
        <v>0.88626593659599995</v>
      </c>
      <c r="H243" s="3">
        <v>8.6701633263799996E-2</v>
      </c>
      <c r="I243" s="9" t="s">
        <v>275</v>
      </c>
      <c r="J243" s="3"/>
      <c r="K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</row>
    <row r="244" spans="1:30" ht="15.75">
      <c r="A244" s="3">
        <v>6</v>
      </c>
      <c r="B244" s="7">
        <v>117642992</v>
      </c>
      <c r="C244" s="7">
        <v>117642992</v>
      </c>
      <c r="D244" s="3" t="s">
        <v>41</v>
      </c>
      <c r="E244" s="3" t="s">
        <v>29</v>
      </c>
      <c r="F244" s="3" t="s">
        <v>3</v>
      </c>
      <c r="G244" s="3">
        <v>0.97190825974600004</v>
      </c>
      <c r="H244" s="3">
        <v>9.1818998436399998E-2</v>
      </c>
      <c r="I244" s="9" t="s">
        <v>276</v>
      </c>
      <c r="J244" s="3"/>
      <c r="K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</row>
    <row r="245" spans="1:30" ht="15.75">
      <c r="A245" s="3">
        <v>5</v>
      </c>
      <c r="B245" s="7">
        <v>176522590</v>
      </c>
      <c r="C245" s="7">
        <v>176522590</v>
      </c>
      <c r="D245" s="3" t="s">
        <v>28</v>
      </c>
      <c r="E245" s="3" t="s">
        <v>29</v>
      </c>
      <c r="F245" s="3" t="s">
        <v>7</v>
      </c>
      <c r="G245" s="3">
        <v>0.91375667878400002</v>
      </c>
      <c r="H245" s="3">
        <v>9.5118707191199997E-2</v>
      </c>
      <c r="I245" s="9" t="s">
        <v>277</v>
      </c>
      <c r="J245" s="3"/>
      <c r="K245" s="3"/>
      <c r="Q245" s="3"/>
      <c r="R245" s="3"/>
      <c r="S245" s="3"/>
      <c r="T245" s="3"/>
      <c r="U245" s="3"/>
      <c r="V245" s="3"/>
      <c r="W245" s="4"/>
      <c r="X245" s="3"/>
      <c r="Y245" s="3"/>
      <c r="Z245" s="3"/>
      <c r="AA245" s="3"/>
      <c r="AB245" s="4"/>
      <c r="AC245" s="3"/>
      <c r="AD245" s="3"/>
    </row>
    <row r="246" spans="1:30" ht="15.75">
      <c r="A246" s="3">
        <v>22</v>
      </c>
      <c r="B246" s="7">
        <v>39639298</v>
      </c>
      <c r="C246" s="7">
        <v>39639298</v>
      </c>
      <c r="D246" s="3" t="s">
        <v>29</v>
      </c>
      <c r="E246" s="3" t="s">
        <v>28</v>
      </c>
      <c r="F246" s="3" t="s">
        <v>6</v>
      </c>
      <c r="G246" s="3">
        <v>0.88933985264500004</v>
      </c>
      <c r="H246" s="3">
        <v>0.104368247464</v>
      </c>
      <c r="I246" s="9" t="s">
        <v>278</v>
      </c>
      <c r="J246" s="3"/>
      <c r="K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</row>
    <row r="247" spans="1:30" ht="15.75">
      <c r="A247" s="3">
        <v>7</v>
      </c>
      <c r="B247" s="7">
        <v>140489728</v>
      </c>
      <c r="C247" s="7">
        <v>140489728</v>
      </c>
      <c r="D247" s="3" t="s">
        <v>29</v>
      </c>
      <c r="E247" s="3" t="s">
        <v>28</v>
      </c>
      <c r="F247" s="3" t="s">
        <v>10</v>
      </c>
      <c r="G247" s="3">
        <v>0.92967965261399999</v>
      </c>
      <c r="H247" s="3">
        <v>0.11037055452400001</v>
      </c>
      <c r="I247" s="9" t="s">
        <v>279</v>
      </c>
      <c r="J247" s="3"/>
      <c r="K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</row>
    <row r="248" spans="1:30" ht="15.75">
      <c r="A248" s="3">
        <v>7</v>
      </c>
      <c r="B248" s="7">
        <v>6027158</v>
      </c>
      <c r="C248" s="7">
        <v>6027158</v>
      </c>
      <c r="D248" s="3" t="s">
        <v>29</v>
      </c>
      <c r="E248" s="3" t="s">
        <v>28</v>
      </c>
      <c r="F248" s="3" t="s">
        <v>10</v>
      </c>
      <c r="G248" s="3">
        <v>0.84860325096199996</v>
      </c>
      <c r="H248" s="3">
        <v>0.111153552016</v>
      </c>
      <c r="I248" s="9" t="s">
        <v>280</v>
      </c>
      <c r="J248" s="3"/>
      <c r="K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</row>
    <row r="249" spans="1:30" ht="15.75">
      <c r="A249" s="3">
        <v>7</v>
      </c>
      <c r="B249" s="7">
        <v>6027157</v>
      </c>
      <c r="C249" s="7">
        <v>6027157</v>
      </c>
      <c r="D249" s="3" t="s">
        <v>29</v>
      </c>
      <c r="E249" s="3" t="s">
        <v>28</v>
      </c>
      <c r="F249" s="3" t="s">
        <v>6</v>
      </c>
      <c r="G249" s="3">
        <v>0.88344023594800003</v>
      </c>
      <c r="H249" s="3">
        <v>0.116866578348</v>
      </c>
      <c r="I249" s="9" t="s">
        <v>281</v>
      </c>
      <c r="J249" s="3"/>
      <c r="K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</row>
    <row r="250" spans="1:30" ht="15.75">
      <c r="A250" s="3">
        <v>21</v>
      </c>
      <c r="B250" s="7">
        <v>44513243</v>
      </c>
      <c r="C250" s="7">
        <v>44513243</v>
      </c>
      <c r="D250" s="3" t="s">
        <v>36</v>
      </c>
      <c r="E250" s="3" t="s">
        <v>41</v>
      </c>
      <c r="F250" s="3" t="s">
        <v>5</v>
      </c>
      <c r="G250" s="3">
        <v>0.97434692148500002</v>
      </c>
      <c r="H250" s="3">
        <v>0.117892414471</v>
      </c>
      <c r="I250" s="9" t="s">
        <v>282</v>
      </c>
      <c r="J250" s="3"/>
      <c r="K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</row>
    <row r="251" spans="1:30" ht="15.75">
      <c r="A251" s="3">
        <v>6</v>
      </c>
      <c r="B251" s="7">
        <v>117644132</v>
      </c>
      <c r="C251" s="7">
        <v>117644132</v>
      </c>
      <c r="D251" s="3" t="s">
        <v>28</v>
      </c>
      <c r="E251" s="3" t="s">
        <v>29</v>
      </c>
      <c r="F251" s="3" t="s">
        <v>0</v>
      </c>
      <c r="G251" s="3">
        <v>0.93858277489499997</v>
      </c>
      <c r="H251" s="3">
        <v>0.11829369707200001</v>
      </c>
      <c r="I251" s="9" t="s">
        <v>283</v>
      </c>
      <c r="J251" s="3"/>
      <c r="K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</row>
    <row r="252" spans="1:30" ht="15.75">
      <c r="A252" s="3">
        <v>7</v>
      </c>
      <c r="B252" s="7">
        <v>140489749</v>
      </c>
      <c r="C252" s="7">
        <v>140489749</v>
      </c>
      <c r="D252" s="3" t="s">
        <v>29</v>
      </c>
      <c r="E252" s="3" t="s">
        <v>28</v>
      </c>
      <c r="F252" s="3" t="s">
        <v>7</v>
      </c>
      <c r="G252" s="3">
        <v>0.99120320480400004</v>
      </c>
      <c r="H252" s="3">
        <v>0.121966286625</v>
      </c>
      <c r="I252" s="9" t="s">
        <v>284</v>
      </c>
      <c r="J252" s="3"/>
      <c r="K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</row>
    <row r="253" spans="1:30" ht="15.75">
      <c r="A253" s="3">
        <v>7</v>
      </c>
      <c r="B253" s="7">
        <v>6045565</v>
      </c>
      <c r="C253" s="7">
        <v>6045565</v>
      </c>
      <c r="D253" s="3" t="s">
        <v>28</v>
      </c>
      <c r="E253" s="3" t="s">
        <v>29</v>
      </c>
      <c r="F253" s="3" t="s">
        <v>6</v>
      </c>
      <c r="G253" s="3">
        <v>0.82690441499900003</v>
      </c>
      <c r="H253" s="3">
        <v>0.13931007337500001</v>
      </c>
      <c r="I253" s="9" t="s">
        <v>285</v>
      </c>
      <c r="J253" s="3"/>
      <c r="K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</row>
    <row r="254" spans="1:30" ht="15.75">
      <c r="A254" s="5">
        <v>11</v>
      </c>
      <c r="B254" s="8">
        <v>108121703</v>
      </c>
      <c r="C254" s="8">
        <v>108121703</v>
      </c>
      <c r="D254" s="5" t="s">
        <v>41</v>
      </c>
      <c r="E254" s="5" t="s">
        <v>36</v>
      </c>
      <c r="F254" s="5" t="s">
        <v>5</v>
      </c>
      <c r="G254" s="5">
        <v>0.97928712850699995</v>
      </c>
      <c r="H254" s="5">
        <v>0.16328273274800001</v>
      </c>
      <c r="I254" s="10" t="s">
        <v>286</v>
      </c>
      <c r="J254" s="5"/>
      <c r="K254" s="5"/>
      <c r="Q254" s="5"/>
      <c r="R254" s="5"/>
      <c r="S254" s="5"/>
      <c r="T254" s="5"/>
      <c r="U254" s="5"/>
      <c r="V254" s="5"/>
      <c r="W254" s="6"/>
      <c r="X254" s="5"/>
      <c r="Y254" s="5"/>
      <c r="Z254" s="5"/>
      <c r="AA254" s="5"/>
      <c r="AB254" s="5"/>
      <c r="AC254" s="5"/>
      <c r="AD254" s="5"/>
    </row>
    <row r="255" spans="1:30" ht="15.75">
      <c r="A255" s="3">
        <v>19</v>
      </c>
      <c r="B255" s="7">
        <v>10600442</v>
      </c>
      <c r="C255" s="7">
        <v>10600442</v>
      </c>
      <c r="D255" s="3" t="s">
        <v>36</v>
      </c>
      <c r="E255" s="3" t="s">
        <v>28</v>
      </c>
      <c r="F255" s="3" t="s">
        <v>0</v>
      </c>
      <c r="G255" s="3">
        <v>0.99522669308</v>
      </c>
      <c r="H255" s="3">
        <v>0.163864880075</v>
      </c>
      <c r="I255" s="9" t="s">
        <v>287</v>
      </c>
      <c r="J255" s="3"/>
      <c r="K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</row>
    <row r="256" spans="1:30" ht="15.75">
      <c r="A256" s="3">
        <v>7</v>
      </c>
      <c r="B256" s="7">
        <v>140489599</v>
      </c>
      <c r="C256" s="7">
        <v>140489599</v>
      </c>
      <c r="D256" s="3" t="s">
        <v>29</v>
      </c>
      <c r="E256" s="3" t="s">
        <v>28</v>
      </c>
      <c r="F256" s="3" t="s">
        <v>0</v>
      </c>
      <c r="G256" s="3">
        <v>0.93810087529800001</v>
      </c>
      <c r="H256" s="3">
        <v>0.17138387320099999</v>
      </c>
      <c r="I256" s="9" t="s">
        <v>288</v>
      </c>
      <c r="J256" s="3"/>
      <c r="K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</row>
    <row r="257" spans="1:30" ht="15.75">
      <c r="A257" s="3">
        <v>7</v>
      </c>
      <c r="B257" s="7">
        <v>6045562</v>
      </c>
      <c r="C257" s="7">
        <v>6045562</v>
      </c>
      <c r="D257" s="3" t="s">
        <v>41</v>
      </c>
      <c r="E257" s="3" t="s">
        <v>29</v>
      </c>
      <c r="F257" s="3" t="s">
        <v>6</v>
      </c>
      <c r="G257" s="3">
        <v>0.788218099339</v>
      </c>
      <c r="H257" s="3">
        <v>0.19812676857299999</v>
      </c>
      <c r="I257" s="9" t="s">
        <v>289</v>
      </c>
      <c r="J257" s="3"/>
      <c r="K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</row>
    <row r="258" spans="1:30" ht="15.75">
      <c r="A258" s="3">
        <v>11</v>
      </c>
      <c r="B258" s="7">
        <v>533838</v>
      </c>
      <c r="C258" s="7">
        <v>533838</v>
      </c>
      <c r="D258" s="3" t="s">
        <v>28</v>
      </c>
      <c r="E258" s="3" t="s">
        <v>29</v>
      </c>
      <c r="F258" s="3" t="s">
        <v>5</v>
      </c>
      <c r="G258" s="3">
        <v>0.79550850969700004</v>
      </c>
      <c r="H258" s="3">
        <v>0.21976680162699999</v>
      </c>
      <c r="I258" s="9" t="s">
        <v>290</v>
      </c>
      <c r="J258" s="3"/>
      <c r="K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</row>
    <row r="259" spans="1:30" ht="15.75">
      <c r="A259" s="3">
        <v>7</v>
      </c>
      <c r="B259" s="7">
        <v>140498289</v>
      </c>
      <c r="C259" s="7">
        <v>140498289</v>
      </c>
      <c r="D259" s="3" t="s">
        <v>28</v>
      </c>
      <c r="E259" s="3" t="s">
        <v>29</v>
      </c>
      <c r="F259" s="3" t="s">
        <v>7</v>
      </c>
      <c r="G259" s="3">
        <v>0.998546040533</v>
      </c>
      <c r="H259" s="3">
        <v>0.221193647603</v>
      </c>
      <c r="I259" s="9" t="s">
        <v>291</v>
      </c>
      <c r="J259" s="3"/>
      <c r="K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</row>
    <row r="260" spans="1:30" ht="15.75">
      <c r="A260" s="3">
        <v>7</v>
      </c>
      <c r="B260" s="7">
        <v>140493467</v>
      </c>
      <c r="C260" s="7">
        <v>140493467</v>
      </c>
      <c r="D260" s="3" t="s">
        <v>29</v>
      </c>
      <c r="E260" s="3" t="s">
        <v>28</v>
      </c>
      <c r="F260" s="3" t="s">
        <v>7</v>
      </c>
      <c r="G260" s="3">
        <v>0.99092951278700003</v>
      </c>
      <c r="H260" s="3">
        <v>0.23133825704899999</v>
      </c>
      <c r="I260" s="9" t="s">
        <v>292</v>
      </c>
      <c r="J260" s="3"/>
      <c r="K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</row>
    <row r="261" spans="1:30" ht="15.75">
      <c r="A261" s="3">
        <v>7</v>
      </c>
      <c r="B261" s="7">
        <v>140476794</v>
      </c>
      <c r="C261" s="7">
        <v>140476794</v>
      </c>
      <c r="D261" s="3" t="s">
        <v>41</v>
      </c>
      <c r="E261" s="3" t="s">
        <v>36</v>
      </c>
      <c r="F261" s="3" t="s">
        <v>5</v>
      </c>
      <c r="G261" s="3">
        <v>0.95266604876899996</v>
      </c>
      <c r="H261" s="3">
        <v>0.24327793172500001</v>
      </c>
      <c r="I261" s="9" t="s">
        <v>293</v>
      </c>
      <c r="J261" s="3"/>
      <c r="K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</row>
    <row r="262" spans="1:30" ht="15.75">
      <c r="A262" s="3">
        <v>1</v>
      </c>
      <c r="B262" s="7">
        <v>190067578</v>
      </c>
      <c r="C262" s="7">
        <v>190067578</v>
      </c>
      <c r="D262" s="3" t="s">
        <v>36</v>
      </c>
      <c r="E262" s="3" t="s">
        <v>41</v>
      </c>
      <c r="F262" s="3" t="s">
        <v>6</v>
      </c>
      <c r="G262" s="3">
        <v>0.93705013500000001</v>
      </c>
      <c r="H262" s="3">
        <v>0.31491220196500003</v>
      </c>
      <c r="I262" s="9" t="s">
        <v>294</v>
      </c>
      <c r="J262" s="3"/>
      <c r="K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</row>
    <row r="263" spans="1:30" ht="15.75">
      <c r="A263" s="3">
        <v>7</v>
      </c>
      <c r="B263" s="7">
        <v>140489019</v>
      </c>
      <c r="C263" s="7">
        <v>140489019</v>
      </c>
      <c r="D263" s="3" t="s">
        <v>28</v>
      </c>
      <c r="E263" s="3" t="s">
        <v>41</v>
      </c>
      <c r="F263" s="3" t="s">
        <v>6</v>
      </c>
      <c r="G263" s="3">
        <v>0.883817405725</v>
      </c>
      <c r="H263" s="3">
        <v>0.38143396454200001</v>
      </c>
      <c r="I263" s="9" t="s">
        <v>295</v>
      </c>
      <c r="J263" s="3"/>
      <c r="K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</row>
    <row r="264" spans="1:30" ht="15.75">
      <c r="A264" s="3">
        <v>7</v>
      </c>
      <c r="B264" s="7">
        <v>55229255</v>
      </c>
      <c r="C264" s="7">
        <v>55229255</v>
      </c>
      <c r="D264" s="3" t="s">
        <v>36</v>
      </c>
      <c r="E264" s="3" t="s">
        <v>41</v>
      </c>
      <c r="F264" s="3" t="s">
        <v>0</v>
      </c>
      <c r="G264" s="3">
        <v>0.90350061935600001</v>
      </c>
      <c r="H264" s="3">
        <v>0.40202819771699999</v>
      </c>
      <c r="I264" s="9" t="s">
        <v>296</v>
      </c>
      <c r="J264" s="3"/>
      <c r="K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</row>
    <row r="265" spans="1:30" ht="15.75">
      <c r="A265" s="3">
        <v>22</v>
      </c>
      <c r="B265" s="7">
        <v>39637822</v>
      </c>
      <c r="C265" s="7">
        <v>39637822</v>
      </c>
      <c r="D265" s="3" t="s">
        <v>36</v>
      </c>
      <c r="E265" s="3" t="s">
        <v>28</v>
      </c>
      <c r="F265" s="3" t="s">
        <v>5</v>
      </c>
      <c r="G265" s="3">
        <v>0.85910695070900001</v>
      </c>
      <c r="H265" s="3">
        <v>0.45705777830200001</v>
      </c>
      <c r="I265" s="9" t="s">
        <v>297</v>
      </c>
      <c r="J265" s="3"/>
      <c r="K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</row>
    <row r="266" spans="1:30" ht="15.75">
      <c r="A266" s="3">
        <v>13</v>
      </c>
      <c r="B266" s="7">
        <v>32913837</v>
      </c>
      <c r="C266" s="7">
        <v>32913837</v>
      </c>
      <c r="D266" s="3" t="s">
        <v>41</v>
      </c>
      <c r="E266" s="3" t="s">
        <v>28</v>
      </c>
      <c r="F266" s="3" t="s">
        <v>6</v>
      </c>
      <c r="G266" s="3">
        <v>0.73835360085199997</v>
      </c>
      <c r="H266" s="3">
        <v>1.02496111275</v>
      </c>
      <c r="I266" s="9" t="s">
        <v>298</v>
      </c>
      <c r="J266" s="3"/>
      <c r="K266" s="3"/>
      <c r="Q266" s="3"/>
      <c r="R266" s="3"/>
      <c r="S266" s="3"/>
      <c r="T266" s="3"/>
      <c r="U266" s="3"/>
      <c r="V266" s="3"/>
      <c r="W266" s="4"/>
      <c r="X266" s="3"/>
      <c r="Y266" s="3"/>
      <c r="Z266" s="3"/>
      <c r="AA266" s="3"/>
      <c r="AB266" s="4"/>
      <c r="AC266" s="3"/>
      <c r="AD266" s="3"/>
    </row>
    <row r="267" spans="1:30" ht="15.75">
      <c r="A267" s="3">
        <v>7</v>
      </c>
      <c r="B267" s="7">
        <v>140496154</v>
      </c>
      <c r="C267" s="7">
        <v>140496154</v>
      </c>
      <c r="D267" s="3" t="s">
        <v>41</v>
      </c>
      <c r="E267" s="3" t="s">
        <v>29</v>
      </c>
      <c r="F267" s="3" t="s">
        <v>6</v>
      </c>
      <c r="G267" s="3">
        <v>0.67479831964799997</v>
      </c>
      <c r="H267" s="3">
        <v>1.4754739650499999</v>
      </c>
      <c r="I267" s="9" t="s">
        <v>299</v>
      </c>
      <c r="J267" s="3"/>
      <c r="K267" s="3"/>
      <c r="Q267" s="3" t="s">
        <v>33</v>
      </c>
      <c r="R267" s="3" t="s">
        <v>34</v>
      </c>
      <c r="S267" s="3" t="s">
        <v>30</v>
      </c>
      <c r="T267" s="3" t="s">
        <v>30</v>
      </c>
      <c r="U267" s="3" t="s">
        <v>30</v>
      </c>
      <c r="V267" s="3" t="s">
        <v>30</v>
      </c>
      <c r="W267" s="3" t="s">
        <v>30</v>
      </c>
      <c r="X267" s="3" t="s">
        <v>30</v>
      </c>
      <c r="Y267" s="3" t="s">
        <v>30</v>
      </c>
      <c r="Z267" s="3" t="s">
        <v>30</v>
      </c>
      <c r="AA267" s="3" t="s">
        <v>30</v>
      </c>
      <c r="AB267" s="3" t="s">
        <v>30</v>
      </c>
      <c r="AC267" s="3" t="s">
        <v>30</v>
      </c>
      <c r="AD267" s="3" t="s">
        <v>30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horizontalDpi="1200" verticalDpi="120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0"/>
  <sheetViews>
    <sheetView tabSelected="1" workbookViewId="0">
      <selection sqref="A1:D1"/>
    </sheetView>
  </sheetViews>
  <sheetFormatPr defaultColWidth="11" defaultRowHeight="14.25"/>
  <cols>
    <col min="1" max="1" width="12" bestFit="1" customWidth="1"/>
    <col min="2" max="2" width="19" bestFit="1" customWidth="1"/>
    <col min="4" max="4" width="80.875" customWidth="1"/>
  </cols>
  <sheetData>
    <row r="1" spans="1:4" ht="27.95" customHeight="1">
      <c r="A1" s="18" t="s">
        <v>322</v>
      </c>
      <c r="B1" s="18"/>
      <c r="C1" s="18"/>
      <c r="D1" s="18"/>
    </row>
    <row r="2" spans="1:4" ht="18.75">
      <c r="A2" s="13" t="s">
        <v>316</v>
      </c>
      <c r="B2" s="14" t="s">
        <v>317</v>
      </c>
    </row>
    <row r="3" spans="1:4" ht="18.75">
      <c r="A3" s="13"/>
      <c r="B3" s="15" t="s">
        <v>318</v>
      </c>
    </row>
    <row r="4" spans="1:4" ht="18.75">
      <c r="A4" s="13" t="s">
        <v>310</v>
      </c>
      <c r="B4" s="13">
        <v>81.61</v>
      </c>
    </row>
    <row r="5" spans="1:4" ht="18.75">
      <c r="A5" s="13"/>
      <c r="B5" s="13">
        <v>85.06</v>
      </c>
    </row>
    <row r="6" spans="1:4" ht="18.75">
      <c r="A6" s="13"/>
      <c r="B6" s="13"/>
    </row>
    <row r="7" spans="1:4" ht="18.75">
      <c r="A7" s="13" t="s">
        <v>311</v>
      </c>
      <c r="B7" s="13">
        <v>77.010000000000005</v>
      </c>
    </row>
    <row r="8" spans="1:4" ht="18.75">
      <c r="A8" s="13"/>
      <c r="B8" s="13">
        <v>82.76</v>
      </c>
    </row>
    <row r="9" spans="1:4" ht="18.75">
      <c r="A9" s="13"/>
      <c r="B9" s="13"/>
    </row>
    <row r="10" spans="1:4" ht="18.75">
      <c r="A10" s="13" t="s">
        <v>312</v>
      </c>
      <c r="B10" s="13">
        <v>67.819999999999993</v>
      </c>
    </row>
    <row r="11" spans="1:4" ht="18.75">
      <c r="A11" s="13"/>
      <c r="B11" s="13">
        <v>82.76</v>
      </c>
    </row>
    <row r="12" spans="1:4" ht="18.75">
      <c r="A12" s="13"/>
      <c r="B12" s="13"/>
    </row>
    <row r="13" spans="1:4" ht="18.75">
      <c r="A13" s="13" t="s">
        <v>313</v>
      </c>
      <c r="B13" s="13">
        <v>63.22</v>
      </c>
    </row>
    <row r="14" spans="1:4" ht="18.75">
      <c r="A14" s="13"/>
      <c r="B14" s="13">
        <v>77.010000000000005</v>
      </c>
    </row>
    <row r="15" spans="1:4" ht="18.75">
      <c r="A15" s="13"/>
      <c r="B15" s="13"/>
    </row>
    <row r="16" spans="1:4" ht="18.75">
      <c r="A16" s="13" t="s">
        <v>314</v>
      </c>
      <c r="B16" s="13">
        <v>50.57</v>
      </c>
    </row>
    <row r="17" spans="1:2" ht="18.75">
      <c r="A17" s="13"/>
      <c r="B17" s="13">
        <v>65.52</v>
      </c>
    </row>
    <row r="18" spans="1:2" ht="18.75">
      <c r="A18" s="13"/>
      <c r="B18" s="13"/>
    </row>
    <row r="19" spans="1:2" ht="18.75">
      <c r="A19" s="13" t="s">
        <v>315</v>
      </c>
      <c r="B19" s="13">
        <v>39.08</v>
      </c>
    </row>
    <row r="20" spans="1:2" ht="18.75">
      <c r="A20" s="16"/>
      <c r="B20" s="13">
        <v>50.57</v>
      </c>
    </row>
  </sheetData>
  <mergeCells count="1">
    <mergeCell ref="A1:D1"/>
  </mergeCells>
  <phoneticPr fontId="1" type="noConversion"/>
  <conditionalFormatting sqref="B4:B20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{EF4BF9CE-9DDC-9040-A1F0-358B794DCEB2}</x14:id>
        </ext>
      </extLst>
    </cfRule>
  </conditionalFormatting>
  <conditionalFormatting sqref="B5 B8 B11 B14 B17 B20">
    <cfRule type="dataBar" priority="5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{1F7C8084-C378-F443-8E40-C29219D3A940}</x14:id>
        </ext>
      </extLst>
    </cfRule>
  </conditionalFormatting>
  <conditionalFormatting sqref="B2">
    <cfRule type="dataBar" priority="4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{FB15A912-1C38-474A-A86D-84D0F7ED89D4}</x14:id>
        </ext>
      </extLst>
    </cfRule>
  </conditionalFormatting>
  <conditionalFormatting sqref="B2:B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{D551C771-3A72-D34A-BA07-5BD369BC5F9C}</x14:id>
        </ext>
      </extLst>
    </cfRule>
  </conditionalFormatting>
  <conditionalFormatting sqref="B8 B5 B11 B14 B17 B20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{D83426CF-6CD5-294B-97BC-D1467E058908}</x14:id>
        </ext>
      </extLst>
    </cfRule>
  </conditionalFormatting>
  <pageMargins left="0.75" right="0.75" top="1" bottom="1" header="0.5" footer="0.5"/>
  <pageSetup paperSize="9" orientation="portrait" horizontalDpi="4294967295" verticalDpi="4294967295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F4BF9CE-9DDC-9040-A1F0-358B794DCEB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B4:B20</xm:sqref>
        </x14:conditionalFormatting>
        <x14:conditionalFormatting xmlns:xm="http://schemas.microsoft.com/office/excel/2006/main">
          <x14:cfRule type="dataBar" id="{1F7C8084-C378-F443-8E40-C29219D3A94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B5 B8 B11 B14 B17 B20</xm:sqref>
        </x14:conditionalFormatting>
        <x14:conditionalFormatting xmlns:xm="http://schemas.microsoft.com/office/excel/2006/main">
          <x14:cfRule type="dataBar" id="{FB15A912-1C38-474A-A86D-84D0F7ED89D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B2</xm:sqref>
        </x14:conditionalFormatting>
        <x14:conditionalFormatting xmlns:xm="http://schemas.microsoft.com/office/excel/2006/main">
          <x14:cfRule type="dataBar" id="{D551C771-3A72-D34A-BA07-5BD369BC5F9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B2:B3</xm:sqref>
        </x14:conditionalFormatting>
        <x14:conditionalFormatting xmlns:xm="http://schemas.microsoft.com/office/excel/2006/main">
          <x14:cfRule type="dataBar" id="{D83426CF-6CD5-294B-97BC-D1467E0589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B8 B5 B11 B14 B17 B20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Statistics of distributions</vt:lpstr>
      <vt:lpstr>Distributions from Oncosmart1</vt:lpstr>
      <vt:lpstr>Cutoff</vt:lpstr>
      <vt:lpstr>comparsion with IDES</vt:lpstr>
      <vt:lpstr>Cutoff!polishing_result</vt:lpstr>
      <vt:lpstr>'Statistics of distributions'!statistics_ten_groups</vt:lpstr>
    </vt:vector>
  </TitlesOfParts>
  <Company>zoetis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文静 赵</dc:creator>
  <cp:lastModifiedBy>leileiwu</cp:lastModifiedBy>
  <dcterms:created xsi:type="dcterms:W3CDTF">2018-04-21T02:40:08Z</dcterms:created>
  <dcterms:modified xsi:type="dcterms:W3CDTF">2019-08-27T08:40:57Z</dcterms:modified>
</cp:coreProperties>
</file>