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GBP-revision-doc\GPB-plots\Supplementary_table\"/>
    </mc:Choice>
  </mc:AlternateContent>
  <xr:revisionPtr revIDLastSave="0" documentId="13_ncr:1_{4443AF08-00E7-4074-9E48-2592B4E22F27}" xr6:coauthVersionLast="43" xr6:coauthVersionMax="43" xr10:uidLastSave="{00000000-0000-0000-0000-000000000000}"/>
  <bookViews>
    <workbookView xWindow="-120" yWindow="-120" windowWidth="29040" windowHeight="15840" tabRatio="500" xr2:uid="{00000000-000D-0000-FFFF-FFFF00000000}"/>
  </bookViews>
  <sheets>
    <sheet name="Statistics.csv" sheetId="1" r:id="rId1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7" i="1" l="1"/>
  <c r="O28" i="1"/>
  <c r="O29" i="1"/>
  <c r="O30" i="1"/>
  <c r="O31" i="1"/>
  <c r="O32" i="1"/>
  <c r="O33" i="1"/>
  <c r="O34" i="1"/>
  <c r="O35" i="1"/>
  <c r="O36" i="1"/>
  <c r="O37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3" i="1"/>
</calcChain>
</file>

<file path=xl/sharedStrings.xml><?xml version="1.0" encoding="utf-8"?>
<sst xmlns="http://schemas.openxmlformats.org/spreadsheetml/2006/main" count="51" uniqueCount="51">
  <si>
    <t>singleton</t>
  </si>
  <si>
    <t>S1900036914-Tumor</t>
  </si>
  <si>
    <t>Sample ID</t>
    <phoneticPr fontId="1" type="noConversion"/>
  </si>
  <si>
    <t>S160000425-Plasma(control)</t>
    <phoneticPr fontId="1" type="noConversion"/>
  </si>
  <si>
    <t>S160000437-Plasma(control</t>
    <phoneticPr fontId="1" type="noConversion"/>
  </si>
  <si>
    <t>S160000435-Plasma(control</t>
    <phoneticPr fontId="1" type="noConversion"/>
  </si>
  <si>
    <t>S160000426-Plasma(control)</t>
    <phoneticPr fontId="1" type="noConversion"/>
  </si>
  <si>
    <t>S160000434-Plasma(control)</t>
    <phoneticPr fontId="1" type="noConversion"/>
  </si>
  <si>
    <t>S160000430-Plasma(control)</t>
    <phoneticPr fontId="1" type="noConversion"/>
  </si>
  <si>
    <t>S160000428-Plasma(control)</t>
    <phoneticPr fontId="1" type="noConversion"/>
  </si>
  <si>
    <t>S160000423-Plasma(control)</t>
    <phoneticPr fontId="1" type="noConversion"/>
  </si>
  <si>
    <t>S160000427-Plasma(control)</t>
    <phoneticPr fontId="1" type="noConversion"/>
  </si>
  <si>
    <t>S160000433-Plasma(control)</t>
    <phoneticPr fontId="1" type="noConversion"/>
  </si>
  <si>
    <t>S160000429-Plasma(control)</t>
    <phoneticPr fontId="1" type="noConversion"/>
  </si>
  <si>
    <t>S160000436-Plasma(control)</t>
    <phoneticPr fontId="1" type="noConversion"/>
  </si>
  <si>
    <t>S160000422-Plasma(control)</t>
    <phoneticPr fontId="1" type="noConversion"/>
  </si>
  <si>
    <t>singleton ratio</t>
    <phoneticPr fontId="1" type="noConversion"/>
  </si>
  <si>
    <t>C16H01000202-H01(RSD)</t>
    <phoneticPr fontId="1" type="noConversion"/>
  </si>
  <si>
    <t>Exome tumor data</t>
    <phoneticPr fontId="1" type="noConversion"/>
  </si>
  <si>
    <t>family degree</t>
    <phoneticPr fontId="1" type="noConversion"/>
  </si>
  <si>
    <t>Virtual family number</t>
    <phoneticPr fontId="1" type="noConversion"/>
  </si>
  <si>
    <t>covered reads</t>
    <phoneticPr fontId="1" type="noConversion"/>
  </si>
  <si>
    <t>mean depth</t>
    <phoneticPr fontId="1" type="noConversion"/>
  </si>
  <si>
    <t>mean panel depth</t>
    <phoneticPr fontId="1" type="noConversion"/>
  </si>
  <si>
    <t>mean family size</t>
    <phoneticPr fontId="1" type="noConversion"/>
  </si>
  <si>
    <t>std family size</t>
    <phoneticPr fontId="1" type="noConversion"/>
  </si>
  <si>
    <t>median family size</t>
    <phoneticPr fontId="1" type="noConversion"/>
  </si>
  <si>
    <t>non singleton</t>
    <phoneticPr fontId="1" type="noConversion"/>
  </si>
  <si>
    <t>non-singleton fration</t>
    <phoneticPr fontId="1" type="noConversion"/>
  </si>
  <si>
    <t>Bases covered in panel</t>
    <phoneticPr fontId="1" type="noConversion"/>
  </si>
  <si>
    <t>Reads covered in panel</t>
    <phoneticPr fontId="1" type="noConversion"/>
  </si>
  <si>
    <t>C16H050002-H05(RSD)</t>
    <phoneticPr fontId="1" type="noConversion"/>
  </si>
  <si>
    <t>C16H010002-H01(RSD)</t>
    <phoneticPr fontId="1" type="noConversion"/>
  </si>
  <si>
    <t>C16H100002-H10(RSD)</t>
    <phoneticPr fontId="1" type="noConversion"/>
  </si>
  <si>
    <t>C16H05000201-H05(RSD)</t>
    <phoneticPr fontId="1" type="noConversion"/>
  </si>
  <si>
    <t>C16H01000204-H01(RSD)</t>
    <phoneticPr fontId="1" type="noConversion"/>
  </si>
  <si>
    <t>C16H50000204-H50(RSD)</t>
    <phoneticPr fontId="1" type="noConversion"/>
  </si>
  <si>
    <t>C16H10000204-H10(RSD)</t>
    <phoneticPr fontId="1" type="noConversion"/>
  </si>
  <si>
    <t>C16H01000206-H01(RSD)</t>
    <phoneticPr fontId="1" type="noConversion"/>
  </si>
  <si>
    <t>C16H10000202-H10(RSD)</t>
    <phoneticPr fontId="1" type="noConversion"/>
  </si>
  <si>
    <t>S160000424-Plasma(control</t>
    <phoneticPr fontId="1" type="noConversion"/>
  </si>
  <si>
    <t>C16H50000202-H50(RSD)</t>
    <phoneticPr fontId="1" type="noConversion"/>
  </si>
  <si>
    <t>C16H020002-H02(RSD)</t>
    <phoneticPr fontId="1" type="noConversion"/>
  </si>
  <si>
    <t>C16H02000201-H02(RSD)</t>
    <phoneticPr fontId="1" type="noConversion"/>
  </si>
  <si>
    <t>C16H500002-H50(RSD)</t>
    <phoneticPr fontId="1" type="noConversion"/>
  </si>
  <si>
    <t>C16H10000206-H10(RSD)</t>
    <phoneticPr fontId="1" type="noConversion"/>
  </si>
  <si>
    <t>C16HWT0002-HWT(WTC)</t>
    <phoneticPr fontId="1" type="noConversion"/>
  </si>
  <si>
    <t>C16H50000206-H50(RSD)</t>
    <phoneticPr fontId="1" type="noConversion"/>
  </si>
  <si>
    <t>C16HWT000206-HWT(WTC)</t>
    <phoneticPr fontId="1" type="noConversion"/>
  </si>
  <si>
    <t>C16HWT000202-HWT(WTC)</t>
    <phoneticPr fontId="1" type="noConversion"/>
  </si>
  <si>
    <t>Table S1: Statistics for RSDs,controls, exome data and 1 tumor data from small panel.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</si>
</sst>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</font>
    <font>
      <sz val="12"/>
      <color theme="1"/>
      <name val="Times New Roman"/>
    </font>
    <font>
      <sz val="12"/>
      <color rgb="FFFF0000"/>
      <name val="Times New Roman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8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10" fontId="3" fillId="2" borderId="0" xfId="0" applyNumberFormat="1" applyFont="1" applyFill="1" applyAlignment="1">
      <alignment horizontal="center"/>
    </xf>
    <xf numFmtId="0" fontId="3" fillId="2" borderId="0" xfId="0" applyFont="1" applyFill="1"/>
    <xf numFmtId="0" fontId="3" fillId="3" borderId="0" xfId="0" applyFont="1" applyFill="1" applyAlignment="1">
      <alignment horizontal="center"/>
    </xf>
    <xf numFmtId="10" fontId="3" fillId="3" borderId="0" xfId="0" applyNumberFormat="1" applyFont="1" applyFill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E21" sqref="E21"/>
    </sheetView>
  </sheetViews>
  <sheetFormatPr defaultColWidth="10.875" defaultRowHeight="15.75" x14ac:dyDescent="0.25"/>
  <cols>
    <col min="1" max="1" width="28.375" style="1" customWidth="1"/>
    <col min="2" max="2" width="20.125" style="1" bestFit="1" customWidth="1"/>
    <col min="3" max="3" width="19.875" style="3" bestFit="1" customWidth="1"/>
    <col min="4" max="4" width="19.5" style="1" bestFit="1" customWidth="1"/>
    <col min="5" max="5" width="12.625" style="1" bestFit="1" customWidth="1"/>
    <col min="6" max="6" width="12.5" style="1" bestFit="1" customWidth="1"/>
    <col min="7" max="8" width="17.5" style="1" bestFit="1" customWidth="1"/>
    <col min="9" max="9" width="16.5" style="1" bestFit="1" customWidth="1"/>
    <col min="10" max="11" width="19.5" style="1" bestFit="1" customWidth="1"/>
    <col min="12" max="12" width="10.5" style="1" bestFit="1" customWidth="1"/>
    <col min="13" max="13" width="14.5" style="1" bestFit="1" customWidth="1"/>
    <col min="14" max="14" width="12.5" style="1" bestFit="1" customWidth="1"/>
    <col min="15" max="15" width="18.375" style="1" bestFit="1" customWidth="1"/>
    <col min="16" max="16384" width="10.875" style="1"/>
  </cols>
  <sheetData>
    <row r="1" spans="1:15" ht="18.75" x14ac:dyDescent="0.3">
      <c r="A1" s="12" t="s">
        <v>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"/>
    </row>
    <row r="2" spans="1:15" x14ac:dyDescent="0.25">
      <c r="A2" s="3" t="s">
        <v>2</v>
      </c>
      <c r="B2" s="3" t="s">
        <v>30</v>
      </c>
      <c r="C2" s="3" t="s">
        <v>29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19</v>
      </c>
      <c r="L2" s="3" t="s">
        <v>0</v>
      </c>
      <c r="M2" s="3" t="s">
        <v>27</v>
      </c>
      <c r="N2" s="3" t="s">
        <v>16</v>
      </c>
      <c r="O2" s="3" t="s">
        <v>28</v>
      </c>
    </row>
    <row r="3" spans="1:15" x14ac:dyDescent="0.25">
      <c r="A3" s="3" t="s">
        <v>7</v>
      </c>
      <c r="B3" s="4">
        <v>0.65659999999999996</v>
      </c>
      <c r="C3" s="4">
        <v>0.99480000000000002</v>
      </c>
      <c r="D3" s="3">
        <v>1547673</v>
      </c>
      <c r="E3" s="3">
        <v>31340687</v>
      </c>
      <c r="F3" s="3">
        <v>15435.5291172</v>
      </c>
      <c r="G3" s="3">
        <v>15356.018284899999</v>
      </c>
      <c r="H3" s="3">
        <v>20.316343956400001</v>
      </c>
      <c r="I3" s="3">
        <v>17.000097469499998</v>
      </c>
      <c r="J3" s="3">
        <v>18</v>
      </c>
      <c r="K3" s="3">
        <v>4.9382229559900001E-2</v>
      </c>
      <c r="L3" s="3">
        <v>250451</v>
      </c>
      <c r="M3" s="3">
        <v>1297222</v>
      </c>
      <c r="N3" s="3">
        <v>0.193067185108</v>
      </c>
      <c r="O3" s="3">
        <f>M3/(M3+L3)</f>
        <v>0.83817576451873232</v>
      </c>
    </row>
    <row r="4" spans="1:15" x14ac:dyDescent="0.25">
      <c r="A4" s="3" t="s">
        <v>8</v>
      </c>
      <c r="B4" s="4">
        <v>0.66800000000000004</v>
      </c>
      <c r="C4" s="4">
        <v>0.99490000000000001</v>
      </c>
      <c r="D4" s="3">
        <v>1791252</v>
      </c>
      <c r="E4" s="3">
        <v>34982834</v>
      </c>
      <c r="F4" s="3">
        <v>17216.467663899999</v>
      </c>
      <c r="G4" s="3">
        <v>17128.638142399999</v>
      </c>
      <c r="H4" s="3">
        <v>19.5989190801</v>
      </c>
      <c r="I4" s="3">
        <v>16.785491993099999</v>
      </c>
      <c r="J4" s="3">
        <v>16</v>
      </c>
      <c r="K4" s="3">
        <v>5.1203741812300002E-2</v>
      </c>
      <c r="L4" s="3">
        <v>299602</v>
      </c>
      <c r="M4" s="3">
        <v>1491650</v>
      </c>
      <c r="N4" s="3">
        <v>0.20085274695800001</v>
      </c>
      <c r="O4" s="3">
        <f t="shared" ref="O4:O37" si="0">M4/(M4+L4)</f>
        <v>0.83274156846719505</v>
      </c>
    </row>
    <row r="5" spans="1:15" x14ac:dyDescent="0.25">
      <c r="A5" s="3" t="s">
        <v>6</v>
      </c>
      <c r="B5" s="4">
        <v>0.66969999999999996</v>
      </c>
      <c r="C5" s="4">
        <v>0.99680000000000002</v>
      </c>
      <c r="D5" s="3">
        <v>1340896</v>
      </c>
      <c r="E5" s="3">
        <v>33242975</v>
      </c>
      <c r="F5" s="3">
        <v>16381.0372286</v>
      </c>
      <c r="G5" s="3">
        <v>16329.3669094</v>
      </c>
      <c r="H5" s="3">
        <v>24.6935004654</v>
      </c>
      <c r="I5" s="3">
        <v>20.698979757099998</v>
      </c>
      <c r="J5" s="3">
        <v>22</v>
      </c>
      <c r="K5" s="3">
        <v>4.0336221412200002E-2</v>
      </c>
      <c r="L5" s="3">
        <v>226596</v>
      </c>
      <c r="M5" s="3">
        <v>1114300</v>
      </c>
      <c r="N5" s="3">
        <v>0.20335277752799999</v>
      </c>
      <c r="O5" s="3">
        <f t="shared" si="0"/>
        <v>0.83101150275636593</v>
      </c>
    </row>
    <row r="6" spans="1:15" s="2" customFormat="1" x14ac:dyDescent="0.25">
      <c r="A6" s="3" t="s">
        <v>11</v>
      </c>
      <c r="B6" s="4">
        <v>0.6583</v>
      </c>
      <c r="C6" s="4">
        <v>0.99490000000000001</v>
      </c>
      <c r="D6" s="3">
        <v>1712577</v>
      </c>
      <c r="E6" s="3">
        <v>24865482</v>
      </c>
      <c r="F6" s="3">
        <v>12172.2796461</v>
      </c>
      <c r="G6" s="3">
        <v>12110.7271427</v>
      </c>
      <c r="H6" s="3">
        <v>14.529633995999999</v>
      </c>
      <c r="I6" s="3">
        <v>12.5335109688</v>
      </c>
      <c r="J6" s="3">
        <v>12</v>
      </c>
      <c r="K6" s="3">
        <v>6.8873669933300005E-2</v>
      </c>
      <c r="L6" s="3">
        <v>301482</v>
      </c>
      <c r="M6" s="3">
        <v>1411095</v>
      </c>
      <c r="N6" s="3">
        <v>0.21365110074099999</v>
      </c>
      <c r="O6" s="3">
        <f t="shared" si="0"/>
        <v>0.82396003216205749</v>
      </c>
    </row>
    <row r="7" spans="1:15" x14ac:dyDescent="0.25">
      <c r="A7" s="3" t="s">
        <v>9</v>
      </c>
      <c r="B7" s="4">
        <v>0.64839999999999998</v>
      </c>
      <c r="C7" s="4">
        <v>0.99350000000000005</v>
      </c>
      <c r="D7" s="3">
        <v>2157529</v>
      </c>
      <c r="E7" s="3">
        <v>37421544</v>
      </c>
      <c r="F7" s="3">
        <v>18538.154686499998</v>
      </c>
      <c r="G7" s="3">
        <v>18416.969813299998</v>
      </c>
      <c r="H7" s="3">
        <v>17.382058363999999</v>
      </c>
      <c r="I7" s="3">
        <v>15.5552663954</v>
      </c>
      <c r="J7" s="3">
        <v>14</v>
      </c>
      <c r="K7" s="3">
        <v>5.7654729585699997E-2</v>
      </c>
      <c r="L7" s="3">
        <v>390447</v>
      </c>
      <c r="M7" s="3">
        <v>1767082</v>
      </c>
      <c r="N7" s="3">
        <v>0.22095579039300001</v>
      </c>
      <c r="O7" s="3">
        <f t="shared" si="0"/>
        <v>0.81903047421378805</v>
      </c>
    </row>
    <row r="8" spans="1:15" s="2" customFormat="1" x14ac:dyDescent="0.25">
      <c r="A8" s="3" t="s">
        <v>3</v>
      </c>
      <c r="B8" s="4">
        <v>0.6835</v>
      </c>
      <c r="C8" s="4">
        <v>0.99029999999999996</v>
      </c>
      <c r="D8" s="3">
        <v>1207092</v>
      </c>
      <c r="E8" s="3">
        <v>31012097</v>
      </c>
      <c r="F8" s="3">
        <v>15303.1750001</v>
      </c>
      <c r="G8" s="3">
        <v>15195.4596948</v>
      </c>
      <c r="H8" s="3">
        <v>25.202894228400002</v>
      </c>
      <c r="I8" s="3">
        <v>21.604939630000001</v>
      </c>
      <c r="J8" s="3">
        <v>22</v>
      </c>
      <c r="K8" s="3">
        <v>3.8923262751300002E-2</v>
      </c>
      <c r="L8" s="3">
        <v>220959</v>
      </c>
      <c r="M8" s="3">
        <v>986133</v>
      </c>
      <c r="N8" s="3">
        <v>0.224066124955</v>
      </c>
      <c r="O8" s="3">
        <f t="shared" si="0"/>
        <v>0.81694932946287446</v>
      </c>
    </row>
    <row r="9" spans="1:15" x14ac:dyDescent="0.25">
      <c r="A9" s="3" t="s">
        <v>10</v>
      </c>
      <c r="B9" s="4">
        <v>0.67210000000000003</v>
      </c>
      <c r="C9" s="4">
        <v>0.99380000000000002</v>
      </c>
      <c r="D9" s="3">
        <v>1664193</v>
      </c>
      <c r="E9" s="3">
        <v>27140788</v>
      </c>
      <c r="F9" s="3">
        <v>13356.9847804</v>
      </c>
      <c r="G9" s="3">
        <v>13274.512959899999</v>
      </c>
      <c r="H9" s="3">
        <v>16.329056185199999</v>
      </c>
      <c r="I9" s="3">
        <v>14.4384767593</v>
      </c>
      <c r="J9" s="3">
        <v>13</v>
      </c>
      <c r="K9" s="3">
        <v>6.1317047979599998E-2</v>
      </c>
      <c r="L9" s="3">
        <v>315930</v>
      </c>
      <c r="M9" s="3">
        <v>1348263</v>
      </c>
      <c r="N9" s="3">
        <v>0.23432371873999999</v>
      </c>
      <c r="O9" s="3">
        <f t="shared" si="0"/>
        <v>0.8101602398279526</v>
      </c>
    </row>
    <row r="10" spans="1:15" x14ac:dyDescent="0.25">
      <c r="A10" s="3" t="s">
        <v>12</v>
      </c>
      <c r="B10" s="4">
        <v>0.25359999999999999</v>
      </c>
      <c r="C10" s="4">
        <v>0.99639999999999995</v>
      </c>
      <c r="D10" s="3">
        <v>942177</v>
      </c>
      <c r="E10" s="3">
        <v>12647488</v>
      </c>
      <c r="F10" s="3">
        <v>6221.3398772600003</v>
      </c>
      <c r="G10" s="3">
        <v>6199.0583367299996</v>
      </c>
      <c r="H10" s="3">
        <v>13.4152351416</v>
      </c>
      <c r="I10" s="3">
        <v>11.0312205028</v>
      </c>
      <c r="J10" s="3">
        <v>11</v>
      </c>
      <c r="K10" s="3">
        <v>7.4495188293500006E-2</v>
      </c>
      <c r="L10" s="3">
        <v>183224</v>
      </c>
      <c r="M10" s="3">
        <v>758953</v>
      </c>
      <c r="N10" s="3">
        <v>0.24141679392500001</v>
      </c>
      <c r="O10" s="3">
        <f t="shared" si="0"/>
        <v>0.80553123245419911</v>
      </c>
    </row>
    <row r="11" spans="1:15" x14ac:dyDescent="0.25">
      <c r="A11" s="3" t="s">
        <v>14</v>
      </c>
      <c r="B11" s="4">
        <v>0.26129999999999998</v>
      </c>
      <c r="C11" s="4">
        <v>0.99580000000000002</v>
      </c>
      <c r="D11" s="3">
        <v>1295353</v>
      </c>
      <c r="E11" s="3">
        <v>14999867</v>
      </c>
      <c r="F11" s="3">
        <v>7393.5136353899998</v>
      </c>
      <c r="G11" s="3">
        <v>7362.5533842699997</v>
      </c>
      <c r="H11" s="3">
        <v>10.6707692807</v>
      </c>
      <c r="I11" s="3">
        <v>8.7168131612199993</v>
      </c>
      <c r="J11" s="3">
        <v>8</v>
      </c>
      <c r="K11" s="3">
        <v>8.6357632370999998E-2</v>
      </c>
      <c r="L11" s="3">
        <v>262229</v>
      </c>
      <c r="M11" s="3">
        <v>1033124</v>
      </c>
      <c r="N11" s="3">
        <v>0.25382141930699997</v>
      </c>
      <c r="O11" s="3">
        <f t="shared" si="0"/>
        <v>0.79756174571719063</v>
      </c>
    </row>
    <row r="12" spans="1:15" s="2" customFormat="1" x14ac:dyDescent="0.25">
      <c r="A12" s="3" t="s">
        <v>13</v>
      </c>
      <c r="B12" s="4">
        <v>0.25919999999999999</v>
      </c>
      <c r="C12" s="4">
        <v>0.99709999999999999</v>
      </c>
      <c r="D12" s="3">
        <v>1281485</v>
      </c>
      <c r="E12" s="3">
        <v>16989215</v>
      </c>
      <c r="F12" s="3">
        <v>8364.7127300299999</v>
      </c>
      <c r="G12" s="3">
        <v>8340.7795980400006</v>
      </c>
      <c r="H12" s="3">
        <v>11.2595387383</v>
      </c>
      <c r="I12" s="3">
        <v>9.2805181364799996</v>
      </c>
      <c r="J12" s="3">
        <v>10</v>
      </c>
      <c r="K12" s="3">
        <v>7.5429323838700005E-2</v>
      </c>
      <c r="L12" s="3">
        <v>260278</v>
      </c>
      <c r="M12" s="3">
        <v>1021207</v>
      </c>
      <c r="N12" s="3">
        <v>0.25487291019399999</v>
      </c>
      <c r="O12" s="3">
        <f t="shared" si="0"/>
        <v>0.7968934478359091</v>
      </c>
    </row>
    <row r="13" spans="1:15" x14ac:dyDescent="0.25">
      <c r="A13" s="3" t="s">
        <v>15</v>
      </c>
      <c r="B13" s="4">
        <v>0.26090000000000002</v>
      </c>
      <c r="C13" s="4">
        <v>0.99819999999999998</v>
      </c>
      <c r="D13" s="3">
        <v>1492334</v>
      </c>
      <c r="E13" s="3">
        <v>15060950</v>
      </c>
      <c r="F13" s="3">
        <v>7396.7792446900003</v>
      </c>
      <c r="G13" s="3">
        <v>7383.4417179100001</v>
      </c>
      <c r="H13" s="3">
        <v>8.8718477231000001</v>
      </c>
      <c r="I13" s="3">
        <v>7.4611554386999996</v>
      </c>
      <c r="J13" s="3">
        <v>8</v>
      </c>
      <c r="K13" s="3">
        <v>9.9086312616399996E-2</v>
      </c>
      <c r="L13" s="3">
        <v>341114</v>
      </c>
      <c r="M13" s="3">
        <v>1151220</v>
      </c>
      <c r="N13" s="3">
        <v>0.29630652698900001</v>
      </c>
      <c r="O13" s="3">
        <f t="shared" si="0"/>
        <v>0.77142248317065754</v>
      </c>
    </row>
    <row r="14" spans="1:15" s="10" customFormat="1" x14ac:dyDescent="0.25">
      <c r="A14" s="8" t="s">
        <v>1</v>
      </c>
      <c r="B14" s="9">
        <v>0.34139999999999998</v>
      </c>
      <c r="C14" s="9">
        <v>0.92069999999999996</v>
      </c>
      <c r="D14" s="8">
        <v>135138</v>
      </c>
      <c r="E14" s="8">
        <v>1140823</v>
      </c>
      <c r="F14" s="8">
        <v>1031.2684156800001</v>
      </c>
      <c r="G14" s="8">
        <v>955.96996059699995</v>
      </c>
      <c r="H14" s="8">
        <v>6.8814841125399999</v>
      </c>
      <c r="I14" s="8">
        <v>5.4482600154199998</v>
      </c>
      <c r="J14" s="8">
        <v>6</v>
      </c>
      <c r="K14" s="8">
        <v>0.118456587919</v>
      </c>
      <c r="L14" s="8">
        <v>32367</v>
      </c>
      <c r="M14" s="8">
        <v>102771</v>
      </c>
      <c r="N14" s="8">
        <v>0.31494293137200002</v>
      </c>
      <c r="O14" s="8">
        <f t="shared" si="0"/>
        <v>0.76048927762731433</v>
      </c>
    </row>
    <row r="15" spans="1:15" x14ac:dyDescent="0.25">
      <c r="A15" s="3" t="s">
        <v>31</v>
      </c>
      <c r="B15" s="4">
        <v>0.72119999999999995</v>
      </c>
      <c r="C15" s="4">
        <v>0.97929999999999995</v>
      </c>
      <c r="D15" s="3">
        <v>3358211</v>
      </c>
      <c r="E15" s="3">
        <v>29689809</v>
      </c>
      <c r="F15" s="3">
        <v>18129.1448136</v>
      </c>
      <c r="G15" s="3">
        <v>17754.2797618</v>
      </c>
      <c r="H15" s="3">
        <v>8.7924356152699996</v>
      </c>
      <c r="I15" s="3">
        <v>7.4583264298299996</v>
      </c>
      <c r="J15" s="3">
        <v>6</v>
      </c>
      <c r="K15" s="3">
        <v>0.113109888986</v>
      </c>
      <c r="L15" s="3">
        <v>825003</v>
      </c>
      <c r="M15" s="3">
        <v>2533208</v>
      </c>
      <c r="N15" s="3">
        <v>0.32567519129900002</v>
      </c>
      <c r="O15" s="3">
        <f t="shared" si="0"/>
        <v>0.75433258958415661</v>
      </c>
    </row>
    <row r="16" spans="1:15" x14ac:dyDescent="0.25">
      <c r="A16" s="3" t="s">
        <v>32</v>
      </c>
      <c r="B16" s="4">
        <v>0.72989999999999999</v>
      </c>
      <c r="C16" s="4">
        <v>0.97760000000000002</v>
      </c>
      <c r="D16" s="3">
        <v>6238593</v>
      </c>
      <c r="E16" s="3">
        <v>54091529</v>
      </c>
      <c r="F16" s="3">
        <v>32656.027792600002</v>
      </c>
      <c r="G16" s="3">
        <v>31925.362562599999</v>
      </c>
      <c r="H16" s="3">
        <v>8.6155373495299994</v>
      </c>
      <c r="I16" s="3">
        <v>7.3597622214699996</v>
      </c>
      <c r="J16" s="3">
        <v>6</v>
      </c>
      <c r="K16" s="3">
        <v>0.115334010987</v>
      </c>
      <c r="L16" s="3">
        <v>1567450</v>
      </c>
      <c r="M16" s="3">
        <v>4671143</v>
      </c>
      <c r="N16" s="3">
        <v>0.33556026865400002</v>
      </c>
      <c r="O16" s="3">
        <f t="shared" si="0"/>
        <v>0.74874943757350421</v>
      </c>
    </row>
    <row r="17" spans="1:15" x14ac:dyDescent="0.25">
      <c r="A17" s="3" t="s">
        <v>33</v>
      </c>
      <c r="B17" s="4">
        <v>0.71640000000000004</v>
      </c>
      <c r="C17" s="4">
        <v>0.9788</v>
      </c>
      <c r="D17" s="3">
        <v>4213508</v>
      </c>
      <c r="E17" s="3">
        <v>32377838</v>
      </c>
      <c r="F17" s="3">
        <v>19639.403717100002</v>
      </c>
      <c r="G17" s="3">
        <v>19222.8319238</v>
      </c>
      <c r="H17" s="3">
        <v>7.6200818890099997</v>
      </c>
      <c r="I17" s="3">
        <v>6.4822072747900004</v>
      </c>
      <c r="J17" s="3">
        <v>6</v>
      </c>
      <c r="K17" s="3">
        <v>0.13013555753799999</v>
      </c>
      <c r="L17" s="3">
        <v>1170637</v>
      </c>
      <c r="M17" s="3">
        <v>3042871</v>
      </c>
      <c r="N17" s="3">
        <v>0.38471463299000003</v>
      </c>
      <c r="O17" s="3">
        <f t="shared" si="0"/>
        <v>0.72217045749052811</v>
      </c>
    </row>
    <row r="18" spans="1:15" s="2" customFormat="1" x14ac:dyDescent="0.25">
      <c r="A18" s="3" t="s">
        <v>5</v>
      </c>
      <c r="B18" s="4">
        <v>0.25929999999999997</v>
      </c>
      <c r="C18" s="4">
        <v>0.999</v>
      </c>
      <c r="D18" s="3">
        <v>2311542</v>
      </c>
      <c r="E18" s="3">
        <v>15221331</v>
      </c>
      <c r="F18" s="3">
        <v>7453.4757694800001</v>
      </c>
      <c r="G18" s="3">
        <v>7445.9228469</v>
      </c>
      <c r="H18" s="3">
        <v>6.58594695662</v>
      </c>
      <c r="I18" s="3">
        <v>5.79758401481</v>
      </c>
      <c r="J18" s="3">
        <v>5</v>
      </c>
      <c r="K18" s="3">
        <v>0.15186201522100001</v>
      </c>
      <c r="L18" s="3">
        <v>686725</v>
      </c>
      <c r="M18" s="3">
        <v>1624817</v>
      </c>
      <c r="N18" s="3">
        <v>0.42264759662200002</v>
      </c>
      <c r="O18" s="3">
        <f t="shared" si="0"/>
        <v>0.70291476425693322</v>
      </c>
    </row>
    <row r="19" spans="1:15" x14ac:dyDescent="0.25">
      <c r="A19" s="3" t="s">
        <v>4</v>
      </c>
      <c r="B19" s="4">
        <v>0.26069999999999999</v>
      </c>
      <c r="C19" s="4">
        <v>0.99719999999999998</v>
      </c>
      <c r="D19" s="3">
        <v>2107088</v>
      </c>
      <c r="E19" s="3">
        <v>16210625</v>
      </c>
      <c r="F19" s="3">
        <v>7999.1390117600004</v>
      </c>
      <c r="G19" s="3">
        <v>7977.12602204</v>
      </c>
      <c r="H19" s="3">
        <v>6.3633934605500002</v>
      </c>
      <c r="I19" s="3">
        <v>5.5583976613499999</v>
      </c>
      <c r="J19" s="3">
        <v>4</v>
      </c>
      <c r="K19" s="3">
        <v>0.129981910013</v>
      </c>
      <c r="L19" s="3">
        <v>627369</v>
      </c>
      <c r="M19" s="3">
        <v>1479719</v>
      </c>
      <c r="N19" s="3">
        <v>0.42397847158800001</v>
      </c>
      <c r="O19" s="3">
        <f t="shared" si="0"/>
        <v>0.70225780793208448</v>
      </c>
    </row>
    <row r="20" spans="1:15" x14ac:dyDescent="0.25">
      <c r="A20" s="3" t="s">
        <v>34</v>
      </c>
      <c r="B20" s="4">
        <v>0.51080000000000003</v>
      </c>
      <c r="C20" s="4">
        <v>0.98629999999999995</v>
      </c>
      <c r="D20" s="3">
        <v>5163439</v>
      </c>
      <c r="E20" s="3">
        <v>35664607</v>
      </c>
      <c r="F20" s="3">
        <v>17479.247844500002</v>
      </c>
      <c r="G20" s="3">
        <v>17240.4769117</v>
      </c>
      <c r="H20" s="3">
        <v>6.9099999051000003</v>
      </c>
      <c r="I20" s="3">
        <v>5.6906276489799996</v>
      </c>
      <c r="J20" s="3">
        <v>6</v>
      </c>
      <c r="K20" s="3">
        <v>0.14477767832999999</v>
      </c>
      <c r="L20" s="3">
        <v>1540557</v>
      </c>
      <c r="M20" s="3">
        <v>3622882</v>
      </c>
      <c r="N20" s="3">
        <v>0.42522969282500001</v>
      </c>
      <c r="O20" s="3">
        <f t="shared" si="0"/>
        <v>0.70164128984577911</v>
      </c>
    </row>
    <row r="21" spans="1:15" s="2" customFormat="1" x14ac:dyDescent="0.25">
      <c r="A21" s="3" t="s">
        <v>35</v>
      </c>
      <c r="B21" s="4">
        <v>0.69099999999999995</v>
      </c>
      <c r="C21" s="4">
        <v>0.98609999999999998</v>
      </c>
      <c r="D21" s="3">
        <v>7644720</v>
      </c>
      <c r="E21" s="3">
        <v>51167909</v>
      </c>
      <c r="F21" s="3">
        <v>24845.9297854</v>
      </c>
      <c r="G21" s="3">
        <v>24501.097693200001</v>
      </c>
      <c r="H21" s="3">
        <v>6.6795330633400001</v>
      </c>
      <c r="I21" s="3">
        <v>5.5575996060300001</v>
      </c>
      <c r="J21" s="3">
        <v>4</v>
      </c>
      <c r="K21" s="3">
        <v>0.14940458090600001</v>
      </c>
      <c r="L21" s="3">
        <v>2328507</v>
      </c>
      <c r="M21" s="3">
        <v>5316213</v>
      </c>
      <c r="N21" s="3">
        <v>0.43800107331999999</v>
      </c>
      <c r="O21" s="3">
        <f t="shared" si="0"/>
        <v>0.69540977301980977</v>
      </c>
    </row>
    <row r="22" spans="1:15" x14ac:dyDescent="0.25">
      <c r="A22" s="3" t="s">
        <v>17</v>
      </c>
      <c r="B22" s="4">
        <v>0.44180000000000003</v>
      </c>
      <c r="C22" s="4">
        <v>0.99219999999999997</v>
      </c>
      <c r="D22" s="3">
        <v>5641208</v>
      </c>
      <c r="E22" s="3">
        <v>31513688</v>
      </c>
      <c r="F22" s="3">
        <v>12000.276154499999</v>
      </c>
      <c r="G22" s="3">
        <v>11906.211977299999</v>
      </c>
      <c r="H22" s="3">
        <v>5.5638531676199996</v>
      </c>
      <c r="I22" s="3">
        <v>4.1441958234099996</v>
      </c>
      <c r="J22" s="3">
        <v>4</v>
      </c>
      <c r="K22" s="3">
        <v>0.179008182095</v>
      </c>
      <c r="L22" s="3">
        <v>1795392</v>
      </c>
      <c r="M22" s="3">
        <v>3845816</v>
      </c>
      <c r="N22" s="3">
        <v>0.46684292748299999</v>
      </c>
      <c r="O22" s="3">
        <f t="shared" si="0"/>
        <v>0.68173625223533685</v>
      </c>
    </row>
    <row r="23" spans="1:15" x14ac:dyDescent="0.25">
      <c r="A23" s="3" t="s">
        <v>36</v>
      </c>
      <c r="B23" s="4">
        <v>0.67949999999999999</v>
      </c>
      <c r="C23" s="4">
        <v>0.98629999999999995</v>
      </c>
      <c r="D23" s="3">
        <v>7801378</v>
      </c>
      <c r="E23" s="3">
        <v>50234104</v>
      </c>
      <c r="F23" s="3">
        <v>24069.082650100001</v>
      </c>
      <c r="G23" s="3">
        <v>23739.814672600001</v>
      </c>
      <c r="H23" s="3">
        <v>6.4182785400200002</v>
      </c>
      <c r="I23" s="3">
        <v>5.34132411575</v>
      </c>
      <c r="J23" s="3">
        <v>4</v>
      </c>
      <c r="K23" s="3">
        <v>0.155300430958</v>
      </c>
      <c r="L23" s="3">
        <v>2500677</v>
      </c>
      <c r="M23" s="3">
        <v>5300701</v>
      </c>
      <c r="N23" s="3">
        <v>0.47176345166400002</v>
      </c>
      <c r="O23" s="3">
        <f t="shared" si="0"/>
        <v>0.67945701387626645</v>
      </c>
    </row>
    <row r="24" spans="1:15" x14ac:dyDescent="0.25">
      <c r="A24" s="3" t="s">
        <v>37</v>
      </c>
      <c r="B24" s="4">
        <v>0.69110000000000005</v>
      </c>
      <c r="C24" s="4">
        <v>0.98370000000000002</v>
      </c>
      <c r="D24" s="3">
        <v>7826106</v>
      </c>
      <c r="E24" s="3">
        <v>49536487</v>
      </c>
      <c r="F24" s="3">
        <v>24177.4334719</v>
      </c>
      <c r="G24" s="3">
        <v>23782.911138799998</v>
      </c>
      <c r="H24" s="3">
        <v>6.3149837224300001</v>
      </c>
      <c r="I24" s="3">
        <v>5.2284275153599999</v>
      </c>
      <c r="J24" s="3">
        <v>4</v>
      </c>
      <c r="K24" s="3">
        <v>0.15798669776499999</v>
      </c>
      <c r="L24" s="3">
        <v>2525468</v>
      </c>
      <c r="M24" s="3">
        <v>5300638</v>
      </c>
      <c r="N24" s="3">
        <v>0.47644604290999998</v>
      </c>
      <c r="O24" s="3">
        <f t="shared" si="0"/>
        <v>0.67730209634267668</v>
      </c>
    </row>
    <row r="25" spans="1:15" x14ac:dyDescent="0.25">
      <c r="A25" s="3" t="s">
        <v>38</v>
      </c>
      <c r="B25" s="4">
        <v>0.62819999999999998</v>
      </c>
      <c r="C25" s="4">
        <v>0.98640000000000005</v>
      </c>
      <c r="D25" s="3">
        <v>6470392</v>
      </c>
      <c r="E25" s="3">
        <v>41323679</v>
      </c>
      <c r="F25" s="3">
        <v>20353.595770299999</v>
      </c>
      <c r="G25" s="3">
        <v>20040.679734099998</v>
      </c>
      <c r="H25" s="3">
        <v>6.3792804207199998</v>
      </c>
      <c r="I25" s="3">
        <v>5.28942925567</v>
      </c>
      <c r="J25" s="3">
        <v>4</v>
      </c>
      <c r="K25" s="3">
        <v>0.156578314336</v>
      </c>
      <c r="L25" s="3">
        <v>2106998</v>
      </c>
      <c r="M25" s="3">
        <v>4363394</v>
      </c>
      <c r="N25" s="3">
        <v>0.48288052832299999</v>
      </c>
      <c r="O25" s="3">
        <f t="shared" si="0"/>
        <v>0.67436316068640045</v>
      </c>
    </row>
    <row r="26" spans="1:15" x14ac:dyDescent="0.25">
      <c r="A26" s="3" t="s">
        <v>39</v>
      </c>
      <c r="B26" s="4">
        <v>0.44400000000000001</v>
      </c>
      <c r="C26" s="4">
        <v>0.98870000000000002</v>
      </c>
      <c r="D26" s="3">
        <v>5082524</v>
      </c>
      <c r="E26" s="3">
        <v>27287009</v>
      </c>
      <c r="F26" s="3">
        <v>10417.414715999999</v>
      </c>
      <c r="G26" s="3">
        <v>10299.483086099999</v>
      </c>
      <c r="H26" s="3">
        <v>5.3489868419700004</v>
      </c>
      <c r="I26" s="3">
        <v>3.9846700611700001</v>
      </c>
      <c r="J26" s="3">
        <v>4</v>
      </c>
      <c r="K26" s="3">
        <v>0.186261674924</v>
      </c>
      <c r="L26" s="3">
        <v>1699601</v>
      </c>
      <c r="M26" s="3">
        <v>3382923</v>
      </c>
      <c r="N26" s="3">
        <v>0.50240605535500005</v>
      </c>
      <c r="O26" s="3">
        <f t="shared" si="0"/>
        <v>0.66559902127368209</v>
      </c>
    </row>
    <row r="27" spans="1:15" x14ac:dyDescent="0.25">
      <c r="A27" s="3" t="s">
        <v>40</v>
      </c>
      <c r="B27" s="4">
        <v>0.22869999999999999</v>
      </c>
      <c r="C27" s="4">
        <v>0.99580000000000002</v>
      </c>
      <c r="D27" s="3">
        <v>2438649</v>
      </c>
      <c r="E27" s="3">
        <v>17079871</v>
      </c>
      <c r="F27" s="3">
        <v>8416.8130774000001</v>
      </c>
      <c r="G27" s="3">
        <v>8381.4423437999994</v>
      </c>
      <c r="H27" s="3">
        <v>5.8020731970900004</v>
      </c>
      <c r="I27" s="3">
        <v>5.3441248571699997</v>
      </c>
      <c r="J27" s="3">
        <v>4</v>
      </c>
      <c r="K27" s="3">
        <v>0.14277912286300001</v>
      </c>
      <c r="L27" s="3">
        <v>844140</v>
      </c>
      <c r="M27" s="3">
        <v>1594509</v>
      </c>
      <c r="N27" s="3">
        <v>0.529404349552</v>
      </c>
      <c r="O27" s="3">
        <f t="shared" si="0"/>
        <v>0.65384932394944906</v>
      </c>
    </row>
    <row r="28" spans="1:15" x14ac:dyDescent="0.25">
      <c r="A28" s="3" t="s">
        <v>41</v>
      </c>
      <c r="B28" s="4">
        <v>0.44379999999999997</v>
      </c>
      <c r="C28" s="4">
        <v>0.98929999999999996</v>
      </c>
      <c r="D28" s="3">
        <v>5568591</v>
      </c>
      <c r="E28" s="3">
        <v>28244082</v>
      </c>
      <c r="F28" s="3">
        <v>10779.059154299999</v>
      </c>
      <c r="G28" s="3">
        <v>10663.565792699999</v>
      </c>
      <c r="H28" s="3">
        <v>5.05458580097</v>
      </c>
      <c r="I28" s="3">
        <v>3.7521110311700001</v>
      </c>
      <c r="J28" s="3">
        <v>4</v>
      </c>
      <c r="K28" s="3">
        <v>0.19715956779900001</v>
      </c>
      <c r="L28" s="3">
        <v>1990945</v>
      </c>
      <c r="M28" s="3">
        <v>3577646</v>
      </c>
      <c r="N28" s="3">
        <v>0.55649580757899997</v>
      </c>
      <c r="O28" s="3">
        <f t="shared" si="0"/>
        <v>0.64246880404755891</v>
      </c>
    </row>
    <row r="29" spans="1:15" x14ac:dyDescent="0.25">
      <c r="A29" s="3" t="s">
        <v>42</v>
      </c>
      <c r="B29" s="4">
        <v>0.72219999999999995</v>
      </c>
      <c r="C29" s="4">
        <v>0.97760000000000002</v>
      </c>
      <c r="D29" s="3">
        <v>5617859</v>
      </c>
      <c r="E29" s="3">
        <v>29296944</v>
      </c>
      <c r="F29" s="3">
        <v>17798.7899425</v>
      </c>
      <c r="G29" s="3">
        <v>17399.4380413</v>
      </c>
      <c r="H29" s="3">
        <v>5.16773400685</v>
      </c>
      <c r="I29" s="3">
        <v>4.0856652503899999</v>
      </c>
      <c r="J29" s="3">
        <v>4</v>
      </c>
      <c r="K29" s="3">
        <v>0.19175580224300001</v>
      </c>
      <c r="L29" s="3">
        <v>2155900</v>
      </c>
      <c r="M29" s="3">
        <v>3461959</v>
      </c>
      <c r="N29" s="3">
        <v>0.62273989957700004</v>
      </c>
      <c r="O29" s="3">
        <f t="shared" si="0"/>
        <v>0.61624170346745977</v>
      </c>
    </row>
    <row r="30" spans="1:15" x14ac:dyDescent="0.25">
      <c r="A30" s="3" t="s">
        <v>43</v>
      </c>
      <c r="B30" s="4">
        <v>0.51349999999999996</v>
      </c>
      <c r="C30" s="4">
        <v>0.98850000000000005</v>
      </c>
      <c r="D30" s="3">
        <v>8144494</v>
      </c>
      <c r="E30" s="3">
        <v>39172666</v>
      </c>
      <c r="F30" s="3">
        <v>19251.752173299999</v>
      </c>
      <c r="G30" s="3">
        <v>19031.0370516</v>
      </c>
      <c r="H30" s="3">
        <v>4.8023479420599999</v>
      </c>
      <c r="I30" s="3">
        <v>3.7796735471599998</v>
      </c>
      <c r="J30" s="3">
        <v>4</v>
      </c>
      <c r="K30" s="3">
        <v>0.20791268074499999</v>
      </c>
      <c r="L30" s="3">
        <v>3396520</v>
      </c>
      <c r="M30" s="3">
        <v>4747974</v>
      </c>
      <c r="N30" s="3">
        <v>0.71536196280800002</v>
      </c>
      <c r="O30" s="3">
        <f t="shared" si="0"/>
        <v>0.58296733965302205</v>
      </c>
    </row>
    <row r="31" spans="1:15" x14ac:dyDescent="0.25">
      <c r="A31" s="3" t="s">
        <v>44</v>
      </c>
      <c r="B31" s="4">
        <v>0.72389999999999999</v>
      </c>
      <c r="C31" s="4">
        <v>0.97599999999999998</v>
      </c>
      <c r="D31" s="3">
        <v>3285203</v>
      </c>
      <c r="E31" s="3">
        <v>15012261</v>
      </c>
      <c r="F31" s="3">
        <v>9083.89871356</v>
      </c>
      <c r="G31" s="3">
        <v>8865.5947599600004</v>
      </c>
      <c r="H31" s="3">
        <v>4.5366058048799998</v>
      </c>
      <c r="I31" s="3">
        <v>3.4465683294299998</v>
      </c>
      <c r="J31" s="3">
        <v>4</v>
      </c>
      <c r="K31" s="3">
        <v>0.218834657884</v>
      </c>
      <c r="L31" s="3">
        <v>1432618</v>
      </c>
      <c r="M31" s="3">
        <v>1852585</v>
      </c>
      <c r="N31" s="3">
        <v>0.77330756753399998</v>
      </c>
      <c r="O31" s="3">
        <f t="shared" si="0"/>
        <v>0.56391796793074889</v>
      </c>
    </row>
    <row r="32" spans="1:15" x14ac:dyDescent="0.25">
      <c r="A32" s="3" t="s">
        <v>45</v>
      </c>
      <c r="B32" s="4">
        <v>0.62860000000000005</v>
      </c>
      <c r="C32" s="4">
        <v>0.98270000000000002</v>
      </c>
      <c r="D32" s="3">
        <v>3442637</v>
      </c>
      <c r="E32" s="3">
        <v>12434450</v>
      </c>
      <c r="F32" s="3">
        <v>6160.1829936499998</v>
      </c>
      <c r="G32" s="3">
        <v>6053.6342330899997</v>
      </c>
      <c r="H32" s="3">
        <v>3.5993754206399999</v>
      </c>
      <c r="I32" s="3">
        <v>2.5249354075400001</v>
      </c>
      <c r="J32" s="3">
        <v>2</v>
      </c>
      <c r="K32" s="3">
        <v>0.27686282867400003</v>
      </c>
      <c r="L32" s="3">
        <v>1889598</v>
      </c>
      <c r="M32" s="3">
        <v>1553039</v>
      </c>
      <c r="N32" s="3">
        <v>1.2167099474</v>
      </c>
      <c r="O32" s="3">
        <f t="shared" si="0"/>
        <v>0.45111901138574878</v>
      </c>
    </row>
    <row r="33" spans="1:15" x14ac:dyDescent="0.25">
      <c r="A33" s="3" t="s">
        <v>46</v>
      </c>
      <c r="B33" s="4">
        <v>0.70879999999999999</v>
      </c>
      <c r="C33" s="4">
        <v>0.97619999999999996</v>
      </c>
      <c r="D33" s="3">
        <v>1414266</v>
      </c>
      <c r="E33" s="3">
        <v>4864550</v>
      </c>
      <c r="F33" s="3">
        <v>2951.3207265199999</v>
      </c>
      <c r="G33" s="3">
        <v>2881.2155100999998</v>
      </c>
      <c r="H33" s="3">
        <v>3.4110718917099998</v>
      </c>
      <c r="I33" s="3">
        <v>2.2429562829899998</v>
      </c>
      <c r="J33" s="3">
        <v>2</v>
      </c>
      <c r="K33" s="3">
        <v>0.29072904996400001</v>
      </c>
      <c r="L33" s="3">
        <v>802600</v>
      </c>
      <c r="M33" s="3">
        <v>611666</v>
      </c>
      <c r="N33" s="3">
        <v>1.3121540187</v>
      </c>
      <c r="O33" s="3">
        <f t="shared" si="0"/>
        <v>0.43249713985912125</v>
      </c>
    </row>
    <row r="34" spans="1:15" x14ac:dyDescent="0.25">
      <c r="A34" s="3" t="s">
        <v>47</v>
      </c>
      <c r="B34" s="4">
        <v>0.63290000000000002</v>
      </c>
      <c r="C34" s="4">
        <v>0.98240000000000005</v>
      </c>
      <c r="D34" s="3">
        <v>2141222</v>
      </c>
      <c r="E34" s="3">
        <v>6660691</v>
      </c>
      <c r="F34" s="3">
        <v>3302.6529598900001</v>
      </c>
      <c r="G34" s="3">
        <v>3244.36428664</v>
      </c>
      <c r="H34" s="3">
        <v>3.1022752428299998</v>
      </c>
      <c r="I34" s="3">
        <v>1.9797296278800001</v>
      </c>
      <c r="J34" s="3">
        <v>2</v>
      </c>
      <c r="K34" s="3">
        <v>0.32147145093500001</v>
      </c>
      <c r="L34" s="3">
        <v>1355487</v>
      </c>
      <c r="M34" s="3">
        <v>785735</v>
      </c>
      <c r="N34" s="3">
        <v>1.7251197922999999</v>
      </c>
      <c r="O34" s="3">
        <f t="shared" si="0"/>
        <v>0.3669563454886976</v>
      </c>
    </row>
    <row r="35" spans="1:15" x14ac:dyDescent="0.25">
      <c r="A35" s="3" t="s">
        <v>48</v>
      </c>
      <c r="B35" s="4">
        <v>0.62729999999999997</v>
      </c>
      <c r="C35" s="4">
        <v>0.98260000000000003</v>
      </c>
      <c r="D35" s="3">
        <v>871223</v>
      </c>
      <c r="E35" s="3">
        <v>2296461</v>
      </c>
      <c r="F35" s="3">
        <v>1143.9427337899999</v>
      </c>
      <c r="G35" s="3">
        <v>1124.04871991</v>
      </c>
      <c r="H35" s="3">
        <v>2.6388157796599998</v>
      </c>
      <c r="I35" s="3">
        <v>1.4541369396299999</v>
      </c>
      <c r="J35" s="3">
        <v>2</v>
      </c>
      <c r="K35" s="3">
        <v>0.37937635344100001</v>
      </c>
      <c r="L35" s="3">
        <v>639335</v>
      </c>
      <c r="M35" s="3">
        <v>231888</v>
      </c>
      <c r="N35" s="3">
        <v>2.75708531705</v>
      </c>
      <c r="O35" s="3">
        <f t="shared" si="0"/>
        <v>0.26616377207672431</v>
      </c>
    </row>
    <row r="36" spans="1:15" s="7" customFormat="1" x14ac:dyDescent="0.25">
      <c r="A36" s="5" t="s">
        <v>18</v>
      </c>
      <c r="B36" s="6">
        <v>0.90629999999999999</v>
      </c>
      <c r="C36" s="6">
        <v>0.99739999999999995</v>
      </c>
      <c r="D36" s="5">
        <v>53872137</v>
      </c>
      <c r="E36" s="5">
        <v>143641014</v>
      </c>
      <c r="F36" s="5">
        <v>239.60108755499999</v>
      </c>
      <c r="G36" s="5">
        <v>238.98575945799999</v>
      </c>
      <c r="H36" s="5">
        <v>2.6642805352200001</v>
      </c>
      <c r="I36" s="5">
        <v>1.3529317513400001</v>
      </c>
      <c r="J36" s="5">
        <v>2</v>
      </c>
      <c r="K36" s="5">
        <v>0.37504703914199999</v>
      </c>
      <c r="L36" s="5">
        <v>39707650</v>
      </c>
      <c r="M36" s="5">
        <v>14164487</v>
      </c>
      <c r="N36" s="5">
        <v>2.8033242573499999</v>
      </c>
      <c r="O36" s="5">
        <f t="shared" si="0"/>
        <v>0.26292788422334162</v>
      </c>
    </row>
    <row r="37" spans="1:15" x14ac:dyDescent="0.25">
      <c r="A37" s="3" t="s">
        <v>49</v>
      </c>
      <c r="B37" s="4">
        <v>0.44400000000000001</v>
      </c>
      <c r="C37" s="4">
        <v>0.98150000000000004</v>
      </c>
      <c r="D37" s="3">
        <v>1236735</v>
      </c>
      <c r="E37" s="3">
        <v>3158386</v>
      </c>
      <c r="F37" s="3">
        <v>1215.2942322599999</v>
      </c>
      <c r="G37" s="3">
        <v>1192.86748562</v>
      </c>
      <c r="H37" s="3">
        <v>2.5414886778499999</v>
      </c>
      <c r="I37" s="3">
        <v>1.4550011202899999</v>
      </c>
      <c r="J37" s="3">
        <v>2</v>
      </c>
      <c r="K37" s="3">
        <v>0.39157183447499999</v>
      </c>
      <c r="L37" s="3">
        <v>920232</v>
      </c>
      <c r="M37" s="3">
        <v>316503</v>
      </c>
      <c r="N37" s="3">
        <v>2.9074985071200001</v>
      </c>
      <c r="O37" s="3">
        <f t="shared" si="0"/>
        <v>0.25591820398064258</v>
      </c>
    </row>
  </sheetData>
  <sortState ref="A3:N37">
    <sortCondition ref="N2"/>
  </sortState>
  <mergeCells count="1">
    <mergeCell ref="A1:N1"/>
  </mergeCells>
  <phoneticPr fontId="1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Statistics.csv</vt:lpstr>
    </vt:vector>
  </TitlesOfParts>
  <Company>zoetis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leileiwu</cp:lastModifiedBy>
  <dcterms:created xsi:type="dcterms:W3CDTF">2019-04-03T10:41:55Z</dcterms:created>
  <dcterms:modified xsi:type="dcterms:W3CDTF">2019-08-27T08:40:01Z</dcterms:modified>
</cp:coreProperties>
</file>