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"/>
    </mc:Choice>
  </mc:AlternateContent>
  <xr:revisionPtr revIDLastSave="0" documentId="13_ncr:1_{E26A66DA-F6BA-284E-8810-BC4E9DE872C4}" xr6:coauthVersionLast="36" xr6:coauthVersionMax="36" xr10:uidLastSave="{00000000-0000-0000-0000-000000000000}"/>
  <bookViews>
    <workbookView xWindow="21060" yWindow="1960" windowWidth="28040" windowHeight="17440" xr2:uid="{B5BB3CA7-10EF-F94C-AC2D-1E3CCE85738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" i="1" l="1"/>
  <c r="D16" i="1"/>
  <c r="D17" i="1"/>
  <c r="D18" i="1"/>
  <c r="D19" i="1"/>
  <c r="D6" i="1"/>
  <c r="D7" i="1"/>
  <c r="D8" i="1"/>
  <c r="D9" i="1"/>
  <c r="D10" i="1"/>
  <c r="D11" i="1"/>
  <c r="D12" i="1"/>
  <c r="D13" i="1"/>
  <c r="D14" i="1"/>
  <c r="D15" i="1"/>
  <c r="D5" i="1"/>
</calcChain>
</file>

<file path=xl/sharedStrings.xml><?xml version="1.0" encoding="utf-8"?>
<sst xmlns="http://schemas.openxmlformats.org/spreadsheetml/2006/main" count="21" uniqueCount="21">
  <si>
    <t>Other VviERF6Ls</t>
  </si>
  <si>
    <t>VviERF6L12</t>
  </si>
  <si>
    <t>GSE62744</t>
  </si>
  <si>
    <t>GSE62745</t>
  </si>
  <si>
    <t>Fold increase</t>
  </si>
  <si>
    <t>GSE67191</t>
  </si>
  <si>
    <t>PRJNA516950</t>
  </si>
  <si>
    <t>GSE67932</t>
  </si>
  <si>
    <t>GSE85812</t>
  </si>
  <si>
    <t>GSE97900</t>
  </si>
  <si>
    <t>GSE97960</t>
  </si>
  <si>
    <t>GSE121146</t>
  </si>
  <si>
    <t>GSE103226</t>
  </si>
  <si>
    <t>GSE98873</t>
  </si>
  <si>
    <t xml:space="preserve">GSE49569 </t>
  </si>
  <si>
    <t>GSE36234</t>
  </si>
  <si>
    <t>GSE41633</t>
  </si>
  <si>
    <t>GSE97578</t>
  </si>
  <si>
    <t>Data series</t>
  </si>
  <si>
    <r>
      <t xml:space="preserve">Average fold increase of </t>
    </r>
    <r>
      <rPr>
        <i/>
        <sz val="12"/>
        <color theme="1"/>
        <rFont val="Calibri"/>
        <family val="2"/>
        <scheme val="minor"/>
      </rPr>
      <t>VviERF6L12</t>
    </r>
  </si>
  <si>
    <r>
      <rPr>
        <b/>
        <sz val="12"/>
        <color theme="1"/>
        <rFont val="Calibri"/>
        <family val="2"/>
        <scheme val="minor"/>
      </rPr>
      <t xml:space="preserve">Additional File 30: Fold increase of </t>
    </r>
    <r>
      <rPr>
        <b/>
        <i/>
        <sz val="12"/>
        <color theme="1"/>
        <rFont val="Calibri"/>
        <family val="2"/>
        <scheme val="minor"/>
      </rPr>
      <t>VviERF6L12</t>
    </r>
    <r>
      <rPr>
        <b/>
        <sz val="12"/>
        <color theme="1"/>
        <rFont val="Calibri"/>
        <family val="2"/>
        <scheme val="minor"/>
      </rPr>
      <t xml:space="preserve"> expression relative to average expression of all other VviERF6Ls</t>
    </r>
    <r>
      <rPr>
        <sz val="12"/>
        <color theme="1"/>
        <rFont val="Calibri"/>
        <family val="2"/>
        <scheme val="minor"/>
      </rPr>
      <t xml:space="preserve">. Expression value of </t>
    </r>
    <r>
      <rPr>
        <i/>
        <sz val="12"/>
        <color theme="1"/>
        <rFont val="Calibri"/>
        <family val="2"/>
        <scheme val="minor"/>
      </rPr>
      <t xml:space="preserve">VviERF6L12 </t>
    </r>
    <r>
      <rPr>
        <sz val="12"/>
        <color theme="1"/>
        <rFont val="Calibri"/>
        <family val="2"/>
        <scheme val="minor"/>
      </rPr>
      <t xml:space="preserve">and average value of all other </t>
    </r>
    <r>
      <rPr>
        <i/>
        <sz val="12"/>
        <color theme="1"/>
        <rFont val="Calibri"/>
        <family val="2"/>
        <scheme val="minor"/>
      </rPr>
      <t>VviERF6Ls</t>
    </r>
    <r>
      <rPr>
        <sz val="12"/>
        <color theme="1"/>
        <rFont val="Calibri"/>
        <family val="2"/>
        <scheme val="minor"/>
      </rPr>
      <t xml:space="preserve"> across all conditions for each data series with each data series' respective units. Fold increase of </t>
    </r>
    <r>
      <rPr>
        <i/>
        <sz val="12"/>
        <color theme="1"/>
        <rFont val="Calibri"/>
        <family val="2"/>
        <scheme val="minor"/>
      </rPr>
      <t>VviERF6L12</t>
    </r>
    <r>
      <rPr>
        <sz val="12"/>
        <color theme="1"/>
        <rFont val="Calibri"/>
        <family val="2"/>
        <scheme val="minor"/>
      </rPr>
      <t xml:space="preserve"> expression taken as ratio of </t>
    </r>
    <r>
      <rPr>
        <i/>
        <sz val="12"/>
        <color theme="1"/>
        <rFont val="Calibri"/>
        <family val="2"/>
        <scheme val="minor"/>
      </rPr>
      <t>VviERF6L12</t>
    </r>
    <r>
      <rPr>
        <sz val="12"/>
        <color theme="1"/>
        <rFont val="Calibri"/>
        <family val="2"/>
        <scheme val="minor"/>
      </rPr>
      <t xml:space="preserve"> expression relative to average expression value of all other </t>
    </r>
    <r>
      <rPr>
        <i/>
        <sz val="12"/>
        <color theme="1"/>
        <rFont val="Calibri"/>
        <family val="2"/>
        <scheme val="minor"/>
      </rPr>
      <t>VviERF6Ls</t>
    </r>
    <r>
      <rPr>
        <sz val="12"/>
        <color theme="1"/>
        <rFont val="Calibri"/>
        <family val="2"/>
        <scheme val="minor"/>
      </rPr>
      <t xml:space="preserve"> across all conditions per data series.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</si>
</sst>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65DEA-1BD3-7041-969A-A8438E28D260}">
  <dimension ref="A1:Q21"/>
  <sheetViews>
    <sheetView tabSelected="1" workbookViewId="0">
      <selection sqref="A1:Q3"/>
    </sheetView>
  </sheetViews>
  <sheetFormatPr baseColWidth="10" defaultRowHeight="16" x14ac:dyDescent="0.2"/>
  <cols>
    <col min="2" max="2" width="14.6640625" bestFit="1" customWidth="1"/>
    <col min="3" max="3" width="10.6640625" bestFit="1" customWidth="1"/>
  </cols>
  <sheetData>
    <row r="1" spans="1:17" x14ac:dyDescent="0.2">
      <c r="A1" s="4" t="s">
        <v>20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x14ac:dyDescent="0.2">
      <c r="A4" t="s">
        <v>18</v>
      </c>
      <c r="B4" t="s">
        <v>0</v>
      </c>
      <c r="C4" t="s">
        <v>1</v>
      </c>
      <c r="D4" t="s">
        <v>4</v>
      </c>
    </row>
    <row r="5" spans="1:17" x14ac:dyDescent="0.2">
      <c r="A5" t="s">
        <v>2</v>
      </c>
      <c r="B5">
        <v>9.43</v>
      </c>
      <c r="C5">
        <v>53.13</v>
      </c>
      <c r="D5">
        <f>C5/B5</f>
        <v>5.6341463414634152</v>
      </c>
    </row>
    <row r="6" spans="1:17" x14ac:dyDescent="0.2">
      <c r="A6" t="s">
        <v>3</v>
      </c>
      <c r="B6">
        <v>9.83</v>
      </c>
      <c r="C6">
        <v>46.87</v>
      </c>
      <c r="D6">
        <f t="shared" ref="D6:D19" si="0">C6/B6</f>
        <v>4.7680569684638856</v>
      </c>
    </row>
    <row r="7" spans="1:17" x14ac:dyDescent="0.2">
      <c r="A7" t="s">
        <v>5</v>
      </c>
      <c r="B7">
        <v>3.81</v>
      </c>
      <c r="C7">
        <v>24.22</v>
      </c>
      <c r="D7">
        <f t="shared" si="0"/>
        <v>6.3569553805774275</v>
      </c>
    </row>
    <row r="8" spans="1:17" x14ac:dyDescent="0.2">
      <c r="A8" s="1" t="s">
        <v>6</v>
      </c>
      <c r="B8">
        <v>5.67</v>
      </c>
      <c r="C8">
        <v>63.02</v>
      </c>
      <c r="D8">
        <f t="shared" si="0"/>
        <v>11.114638447971782</v>
      </c>
    </row>
    <row r="9" spans="1:17" x14ac:dyDescent="0.2">
      <c r="A9" t="s">
        <v>7</v>
      </c>
      <c r="B9">
        <v>3</v>
      </c>
      <c r="C9">
        <v>685.88</v>
      </c>
      <c r="D9">
        <f t="shared" si="0"/>
        <v>228.62666666666667</v>
      </c>
    </row>
    <row r="10" spans="1:17" x14ac:dyDescent="0.2">
      <c r="A10" t="s">
        <v>8</v>
      </c>
      <c r="B10">
        <v>54.39</v>
      </c>
      <c r="C10">
        <v>844.44</v>
      </c>
      <c r="D10">
        <f t="shared" si="0"/>
        <v>15.525648097076669</v>
      </c>
    </row>
    <row r="11" spans="1:17" x14ac:dyDescent="0.2">
      <c r="A11" t="s">
        <v>9</v>
      </c>
      <c r="B11">
        <v>59.38</v>
      </c>
      <c r="C11">
        <v>319.75</v>
      </c>
      <c r="D11">
        <f t="shared" si="0"/>
        <v>5.3848097002357695</v>
      </c>
    </row>
    <row r="12" spans="1:17" x14ac:dyDescent="0.2">
      <c r="A12" t="s">
        <v>10</v>
      </c>
      <c r="B12">
        <v>10.72</v>
      </c>
      <c r="C12">
        <v>72.64</v>
      </c>
      <c r="D12">
        <f t="shared" si="0"/>
        <v>6.7761194029850742</v>
      </c>
    </row>
    <row r="13" spans="1:17" x14ac:dyDescent="0.2">
      <c r="A13" t="s">
        <v>11</v>
      </c>
      <c r="B13">
        <v>2.4900000000000002</v>
      </c>
      <c r="C13">
        <v>67.34</v>
      </c>
      <c r="D13">
        <f t="shared" si="0"/>
        <v>27.044176706827308</v>
      </c>
    </row>
    <row r="14" spans="1:17" x14ac:dyDescent="0.2">
      <c r="A14" t="s">
        <v>12</v>
      </c>
      <c r="B14">
        <v>6.79</v>
      </c>
      <c r="C14">
        <v>65.010000000000005</v>
      </c>
      <c r="D14">
        <f t="shared" si="0"/>
        <v>9.5743740795287202</v>
      </c>
    </row>
    <row r="15" spans="1:17" x14ac:dyDescent="0.2">
      <c r="A15" t="s">
        <v>13</v>
      </c>
      <c r="B15">
        <v>1.39</v>
      </c>
      <c r="C15">
        <v>62.45</v>
      </c>
      <c r="D15">
        <f t="shared" si="0"/>
        <v>44.92805755395684</v>
      </c>
    </row>
    <row r="16" spans="1:17" x14ac:dyDescent="0.2">
      <c r="A16" t="s">
        <v>14</v>
      </c>
      <c r="B16">
        <v>1878.42</v>
      </c>
      <c r="C16">
        <v>13925.49</v>
      </c>
      <c r="D16">
        <f t="shared" si="0"/>
        <v>7.4134059475516656</v>
      </c>
    </row>
    <row r="17" spans="1:4" x14ac:dyDescent="0.2">
      <c r="A17" t="s">
        <v>15</v>
      </c>
      <c r="B17">
        <v>1271.1600000000001</v>
      </c>
      <c r="C17">
        <v>3254.1</v>
      </c>
      <c r="D17">
        <f t="shared" si="0"/>
        <v>2.5599452468611346</v>
      </c>
    </row>
    <row r="18" spans="1:4" x14ac:dyDescent="0.2">
      <c r="A18" t="s">
        <v>16</v>
      </c>
      <c r="B18">
        <v>881.8</v>
      </c>
      <c r="C18">
        <v>5373.72</v>
      </c>
      <c r="D18">
        <f t="shared" si="0"/>
        <v>6.0940349285552289</v>
      </c>
    </row>
    <row r="19" spans="1:4" x14ac:dyDescent="0.2">
      <c r="A19" t="s">
        <v>17</v>
      </c>
      <c r="B19">
        <v>3642.87</v>
      </c>
      <c r="C19">
        <v>7635.12</v>
      </c>
      <c r="D19">
        <f t="shared" si="0"/>
        <v>2.0959078967956586</v>
      </c>
    </row>
    <row r="21" spans="1:4" x14ac:dyDescent="0.2">
      <c r="A21" s="3" t="s">
        <v>19</v>
      </c>
      <c r="B21" s="3"/>
      <c r="C21" s="3"/>
      <c r="D21" s="2">
        <f>AVERAGE(D5:D19)</f>
        <v>25.593129557701154</v>
      </c>
    </row>
  </sheetData>
  <mergeCells count="2">
    <mergeCell ref="A21:C21"/>
    <mergeCell ref="A1:Q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2019-12-05T20:22:09Z</dcterms:created>
  <dcterms:modified xsi:type="dcterms:W3CDTF">2019-12-18T18:38:27Z</dcterms:modified>
</cp:coreProperties>
</file>